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37BCC7DE-60B0-4137-80FC-A642AB860DE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Таблица" sheetId="7" r:id="rId1"/>
    <sheet name="Без темпов" sheetId="1" r:id="rId2"/>
    <sheet name="Лист1" sheetId="4" r:id="rId3"/>
    <sheet name="Оконч.табл." sheetId="6" r:id="rId4"/>
    <sheet name="темпы" sheetId="8" r:id="rId5"/>
    <sheet name="к средценам%" sheetId="9" r:id="rId6"/>
    <sheet name="Якутск и НБестях" sheetId="10" r:id="rId7"/>
  </sheets>
  <definedNames>
    <definedName name="_xlnm._FilterDatabase" localSheetId="2" hidden="1">Лист1!$A$2:$AT$146</definedName>
    <definedName name="_xlnm._FilterDatabase" localSheetId="3" hidden="1">'Оконч.табл.'!$A$3:$FQ$39</definedName>
    <definedName name="_xlnm._FilterDatabase" localSheetId="4" hidden="1">темпы!$A$3:$FQ$39</definedName>
    <definedName name="_xlnm._FilterDatabase" localSheetId="6" hidden="1">'Якутск и НБестях'!$A$3:$R$46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3" i="6" l="1"/>
  <c r="BI53" i="6"/>
  <c r="FO53" i="6"/>
  <c r="FO52" i="6"/>
  <c r="FO42" i="6"/>
  <c r="FK53" i="6"/>
  <c r="FK52" i="6"/>
  <c r="FK59" i="6"/>
  <c r="FK58" i="6"/>
  <c r="FL42" i="6"/>
  <c r="EU53" i="6"/>
  <c r="ET59" i="6"/>
  <c r="EM58" i="6"/>
  <c r="EI52" i="6"/>
  <c r="EF53" i="6"/>
  <c r="EE58" i="6"/>
  <c r="EE59" i="6"/>
  <c r="EB53" i="6"/>
  <c r="EA53" i="6"/>
  <c r="EA59" i="6"/>
  <c r="DW53" i="6"/>
  <c r="DW59" i="6"/>
  <c r="DS59" i="6"/>
  <c r="DO52" i="6"/>
  <c r="DO59" i="6"/>
  <c r="DK53" i="6"/>
  <c r="DJ58" i="6"/>
  <c r="DK43" i="6"/>
  <c r="DH53" i="6"/>
  <c r="DG53" i="6"/>
  <c r="DG59" i="6"/>
  <c r="DC58" i="6"/>
  <c r="DB58" i="6"/>
  <c r="CZ53" i="6"/>
  <c r="CX58" i="6"/>
  <c r="CY58" i="6"/>
  <c r="CU53" i="6"/>
  <c r="CU58" i="6"/>
  <c r="CQ58" i="6"/>
  <c r="CQ43" i="6"/>
  <c r="CJ53" i="6"/>
  <c r="CI59" i="6"/>
  <c r="CE53" i="6"/>
  <c r="CF52" i="6"/>
  <c r="CE52" i="6"/>
  <c r="CD52" i="6"/>
  <c r="CD59" i="6"/>
  <c r="BW58" i="6"/>
  <c r="BS53" i="6"/>
  <c r="BS52" i="6"/>
  <c r="BS58" i="6"/>
  <c r="BP42" i="6"/>
  <c r="BK58" i="6"/>
  <c r="AY52" i="6"/>
  <c r="H39" i="10"/>
  <c r="FC59" i="6"/>
  <c r="EX52" i="6"/>
  <c r="EX56" i="6"/>
  <c r="EU59" i="6"/>
  <c r="EQ59" i="6"/>
  <c r="EP58" i="6"/>
  <c r="EM53" i="6"/>
  <c r="EB52" i="6"/>
  <c r="EA58" i="6"/>
  <c r="EA43" i="6"/>
  <c r="DW52" i="6"/>
  <c r="DV58" i="6"/>
  <c r="DW44" i="6"/>
  <c r="DS53" i="6"/>
  <c r="DO53" i="6"/>
  <c r="DO58" i="6"/>
  <c r="DK59" i="6"/>
  <c r="DK42" i="6"/>
  <c r="DG52" i="6"/>
  <c r="DG58" i="6"/>
  <c r="DG43" i="6"/>
  <c r="DD52" i="6"/>
  <c r="DD43" i="6"/>
  <c r="DC42" i="6"/>
  <c r="CZ52" i="6"/>
  <c r="CM53" i="6"/>
  <c r="CM59" i="6"/>
  <c r="CI53" i="6"/>
  <c r="CI58" i="6"/>
  <c r="CD58" i="6"/>
  <c r="CA53" i="6"/>
  <c r="CA59" i="6"/>
  <c r="CA58" i="6"/>
  <c r="BX43" i="6"/>
  <c r="BW59" i="6"/>
  <c r="BC58" i="6"/>
  <c r="AY53" i="6"/>
  <c r="AU58" i="6"/>
  <c r="AV43" i="6"/>
  <c r="AI53" i="6"/>
  <c r="AJ43" i="6"/>
  <c r="AJ42" i="6"/>
  <c r="AI58" i="6"/>
  <c r="AE53" i="6"/>
  <c r="AE59" i="6"/>
  <c r="AA59" i="6"/>
  <c r="W53" i="6"/>
  <c r="W59" i="6"/>
  <c r="W58" i="6"/>
  <c r="V58" i="6"/>
  <c r="W45" i="6"/>
  <c r="W44" i="6"/>
  <c r="W43" i="6"/>
  <c r="W42" i="6"/>
  <c r="S52" i="6"/>
  <c r="T47" i="6"/>
  <c r="T46" i="6"/>
  <c r="T45" i="6"/>
  <c r="T42" i="6"/>
  <c r="S46" i="6"/>
  <c r="S45" i="6"/>
  <c r="P44" i="6"/>
  <c r="P42" i="6"/>
  <c r="G52" i="6"/>
  <c r="H42" i="6"/>
  <c r="G59" i="6"/>
  <c r="F59" i="6"/>
  <c r="G58" i="6"/>
  <c r="D46" i="6"/>
  <c r="I5" i="10"/>
  <c r="J5" i="10"/>
  <c r="K5" i="10"/>
  <c r="L5" i="10"/>
  <c r="M5" i="10"/>
  <c r="N5" i="10"/>
  <c r="I6" i="10"/>
  <c r="J6" i="10"/>
  <c r="K6" i="10"/>
  <c r="L6" i="10"/>
  <c r="M6" i="10"/>
  <c r="N6" i="10"/>
  <c r="I7" i="10"/>
  <c r="J7" i="10"/>
  <c r="K7" i="10"/>
  <c r="L7" i="10"/>
  <c r="M7" i="10"/>
  <c r="N7" i="10"/>
  <c r="I8" i="10"/>
  <c r="J8" i="10"/>
  <c r="K8" i="10"/>
  <c r="L8" i="10"/>
  <c r="M8" i="10"/>
  <c r="N8" i="10"/>
  <c r="I9" i="10"/>
  <c r="J9" i="10"/>
  <c r="K9" i="10"/>
  <c r="L9" i="10"/>
  <c r="M9" i="10"/>
  <c r="N9" i="10"/>
  <c r="I10" i="10"/>
  <c r="J10" i="10"/>
  <c r="K10" i="10"/>
  <c r="L10" i="10"/>
  <c r="M10" i="10"/>
  <c r="N10" i="10"/>
  <c r="I11" i="10"/>
  <c r="J11" i="10"/>
  <c r="K11" i="10"/>
  <c r="L11" i="10"/>
  <c r="M11" i="10"/>
  <c r="N11" i="10"/>
  <c r="I12" i="10"/>
  <c r="J12" i="10"/>
  <c r="K12" i="10"/>
  <c r="L12" i="10"/>
  <c r="M12" i="10"/>
  <c r="N12" i="10"/>
  <c r="I13" i="10"/>
  <c r="J13" i="10"/>
  <c r="K13" i="10"/>
  <c r="L13" i="10"/>
  <c r="M13" i="10"/>
  <c r="N13" i="10"/>
  <c r="I14" i="10"/>
  <c r="J14" i="10"/>
  <c r="K14" i="10"/>
  <c r="L14" i="10"/>
  <c r="M14" i="10"/>
  <c r="N14" i="10"/>
  <c r="I15" i="10"/>
  <c r="J15" i="10"/>
  <c r="K15" i="10"/>
  <c r="L15" i="10"/>
  <c r="M15" i="10"/>
  <c r="N15" i="10"/>
  <c r="I16" i="10"/>
  <c r="J16" i="10"/>
  <c r="K16" i="10"/>
  <c r="L16" i="10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I19" i="10"/>
  <c r="J19" i="10"/>
  <c r="K19" i="10"/>
  <c r="L19" i="10"/>
  <c r="M19" i="10"/>
  <c r="N19" i="10"/>
  <c r="I20" i="10"/>
  <c r="J20" i="10"/>
  <c r="K20" i="10"/>
  <c r="L20" i="10"/>
  <c r="M20" i="10"/>
  <c r="N20" i="10"/>
  <c r="I21" i="10"/>
  <c r="J21" i="10"/>
  <c r="K21" i="10"/>
  <c r="L21" i="10"/>
  <c r="M21" i="10"/>
  <c r="N21" i="10"/>
  <c r="I22" i="10"/>
  <c r="J22" i="10"/>
  <c r="K22" i="10"/>
  <c r="L22" i="10"/>
  <c r="M22" i="10"/>
  <c r="N22" i="10"/>
  <c r="I23" i="10"/>
  <c r="J23" i="10"/>
  <c r="K23" i="10"/>
  <c r="L23" i="10"/>
  <c r="M23" i="10"/>
  <c r="N23" i="10"/>
  <c r="I24" i="10"/>
  <c r="J24" i="10"/>
  <c r="K24" i="10"/>
  <c r="L24" i="10"/>
  <c r="M24" i="10"/>
  <c r="N24" i="10"/>
  <c r="I25" i="10"/>
  <c r="J25" i="10"/>
  <c r="K25" i="10"/>
  <c r="L25" i="10"/>
  <c r="M25" i="10"/>
  <c r="N25" i="10"/>
  <c r="I26" i="10"/>
  <c r="J26" i="10"/>
  <c r="K26" i="10"/>
  <c r="L26" i="10"/>
  <c r="M26" i="10"/>
  <c r="N26" i="10"/>
  <c r="I27" i="10"/>
  <c r="J27" i="10"/>
  <c r="K27" i="10"/>
  <c r="L27" i="10"/>
  <c r="M27" i="10"/>
  <c r="N27" i="10"/>
  <c r="I28" i="10"/>
  <c r="J28" i="10"/>
  <c r="K28" i="10"/>
  <c r="L28" i="10"/>
  <c r="M28" i="10"/>
  <c r="N28" i="10"/>
  <c r="I29" i="10"/>
  <c r="J29" i="10"/>
  <c r="K29" i="10"/>
  <c r="L29" i="10"/>
  <c r="M29" i="10"/>
  <c r="N29" i="10"/>
  <c r="I30" i="10"/>
  <c r="J30" i="10"/>
  <c r="K30" i="10"/>
  <c r="L30" i="10"/>
  <c r="M30" i="10"/>
  <c r="N30" i="10"/>
  <c r="I31" i="10"/>
  <c r="J31" i="10"/>
  <c r="K31" i="10"/>
  <c r="L31" i="10"/>
  <c r="M31" i="10"/>
  <c r="N31" i="10"/>
  <c r="I32" i="10"/>
  <c r="J32" i="10"/>
  <c r="K32" i="10"/>
  <c r="L32" i="10"/>
  <c r="M32" i="10"/>
  <c r="N32" i="10"/>
  <c r="I33" i="10"/>
  <c r="J33" i="10"/>
  <c r="K33" i="10"/>
  <c r="L33" i="10"/>
  <c r="M33" i="10"/>
  <c r="N33" i="10"/>
  <c r="I34" i="10"/>
  <c r="J34" i="10"/>
  <c r="K34" i="10"/>
  <c r="L34" i="10"/>
  <c r="M34" i="10"/>
  <c r="N34" i="10"/>
  <c r="I35" i="10"/>
  <c r="J35" i="10"/>
  <c r="K35" i="10"/>
  <c r="L35" i="10"/>
  <c r="M35" i="10"/>
  <c r="N35" i="10"/>
  <c r="I36" i="10"/>
  <c r="J36" i="10"/>
  <c r="K36" i="10"/>
  <c r="L36" i="10"/>
  <c r="M36" i="10"/>
  <c r="N36" i="10"/>
  <c r="I37" i="10"/>
  <c r="J37" i="10"/>
  <c r="K37" i="10"/>
  <c r="L37" i="10"/>
  <c r="M37" i="10"/>
  <c r="N37" i="10"/>
  <c r="I38" i="10"/>
  <c r="J38" i="10"/>
  <c r="K38" i="10"/>
  <c r="L38" i="10"/>
  <c r="M38" i="10"/>
  <c r="N38" i="10"/>
  <c r="I39" i="10"/>
  <c r="J39" i="10"/>
  <c r="K39" i="10"/>
  <c r="L39" i="10"/>
  <c r="M39" i="10"/>
  <c r="N39" i="10"/>
  <c r="I40" i="10"/>
  <c r="J40" i="10"/>
  <c r="K40" i="10"/>
  <c r="L40" i="10"/>
  <c r="M40" i="10"/>
  <c r="N40" i="10"/>
  <c r="I41" i="10"/>
  <c r="J41" i="10"/>
  <c r="K41" i="10"/>
  <c r="L41" i="10"/>
  <c r="M41" i="10"/>
  <c r="N41" i="10"/>
  <c r="I42" i="10"/>
  <c r="J42" i="10"/>
  <c r="K42" i="10"/>
  <c r="L42" i="10"/>
  <c r="M42" i="10"/>
  <c r="N42" i="10"/>
  <c r="I43" i="10"/>
  <c r="J43" i="10"/>
  <c r="K43" i="10"/>
  <c r="L43" i="10"/>
  <c r="M43" i="10"/>
  <c r="N43" i="10"/>
  <c r="I44" i="10"/>
  <c r="J44" i="10"/>
  <c r="K44" i="10"/>
  <c r="L44" i="10"/>
  <c r="M44" i="10"/>
  <c r="N44" i="10"/>
  <c r="I45" i="10"/>
  <c r="J45" i="10"/>
  <c r="K45" i="10"/>
  <c r="L45" i="10"/>
  <c r="M45" i="10"/>
  <c r="N45" i="10"/>
  <c r="I46" i="10"/>
  <c r="J46" i="10"/>
  <c r="K46" i="10"/>
  <c r="L46" i="10"/>
  <c r="M46" i="10"/>
  <c r="N46" i="10"/>
  <c r="J4" i="10"/>
  <c r="K4" i="10"/>
  <c r="L4" i="10"/>
  <c r="M4" i="10"/>
  <c r="N4" i="10"/>
  <c r="I4" i="10"/>
  <c r="C5" i="10"/>
  <c r="D5" i="10"/>
  <c r="P5" i="10" s="1"/>
  <c r="E5" i="10"/>
  <c r="F5" i="10"/>
  <c r="G5" i="10"/>
  <c r="H5" i="10"/>
  <c r="C6" i="10"/>
  <c r="D6" i="10"/>
  <c r="E6" i="10"/>
  <c r="F6" i="10"/>
  <c r="R6" i="10" s="1"/>
  <c r="G6" i="10"/>
  <c r="H6" i="10"/>
  <c r="C7" i="10"/>
  <c r="D7" i="10"/>
  <c r="P7" i="10" s="1"/>
  <c r="E7" i="10"/>
  <c r="F7" i="10"/>
  <c r="G7" i="10"/>
  <c r="H7" i="10"/>
  <c r="C8" i="10"/>
  <c r="D8" i="10"/>
  <c r="E8" i="10"/>
  <c r="F8" i="10"/>
  <c r="R8" i="10" s="1"/>
  <c r="G8" i="10"/>
  <c r="H8" i="10"/>
  <c r="C9" i="10"/>
  <c r="D9" i="10"/>
  <c r="P9" i="10" s="1"/>
  <c r="E9" i="10"/>
  <c r="F9" i="10"/>
  <c r="G9" i="10"/>
  <c r="H9" i="10"/>
  <c r="C10" i="10"/>
  <c r="D10" i="10"/>
  <c r="E10" i="10"/>
  <c r="F10" i="10"/>
  <c r="R10" i="10" s="1"/>
  <c r="G10" i="10"/>
  <c r="H10" i="10"/>
  <c r="C11" i="10"/>
  <c r="D11" i="10"/>
  <c r="P11" i="10" s="1"/>
  <c r="E11" i="10"/>
  <c r="F11" i="10"/>
  <c r="G11" i="10"/>
  <c r="H11" i="10"/>
  <c r="C12" i="10"/>
  <c r="D12" i="10"/>
  <c r="E12" i="10"/>
  <c r="F12" i="10"/>
  <c r="R12" i="10" s="1"/>
  <c r="G12" i="10"/>
  <c r="H12" i="10"/>
  <c r="C13" i="10"/>
  <c r="D13" i="10"/>
  <c r="P13" i="10" s="1"/>
  <c r="E13" i="10"/>
  <c r="F13" i="10"/>
  <c r="G13" i="10"/>
  <c r="H13" i="10"/>
  <c r="C14" i="10"/>
  <c r="D14" i="10"/>
  <c r="E14" i="10"/>
  <c r="F14" i="10"/>
  <c r="R14" i="10" s="1"/>
  <c r="G14" i="10"/>
  <c r="H14" i="10"/>
  <c r="C15" i="10"/>
  <c r="D15" i="10"/>
  <c r="P15" i="10" s="1"/>
  <c r="E15" i="10"/>
  <c r="F15" i="10"/>
  <c r="G15" i="10"/>
  <c r="H15" i="10"/>
  <c r="C16" i="10"/>
  <c r="D16" i="10"/>
  <c r="E16" i="10"/>
  <c r="F16" i="10"/>
  <c r="R16" i="10" s="1"/>
  <c r="G16" i="10"/>
  <c r="H16" i="10"/>
  <c r="C17" i="10"/>
  <c r="D17" i="10"/>
  <c r="P17" i="10" s="1"/>
  <c r="E17" i="10"/>
  <c r="F17" i="10"/>
  <c r="G17" i="10"/>
  <c r="H17" i="10"/>
  <c r="C18" i="10"/>
  <c r="D18" i="10"/>
  <c r="E18" i="10"/>
  <c r="F18" i="10"/>
  <c r="R18" i="10" s="1"/>
  <c r="G18" i="10"/>
  <c r="H18" i="10"/>
  <c r="C19" i="10"/>
  <c r="D19" i="10"/>
  <c r="P19" i="10" s="1"/>
  <c r="E19" i="10"/>
  <c r="F19" i="10"/>
  <c r="G19" i="10"/>
  <c r="H19" i="10"/>
  <c r="C20" i="10"/>
  <c r="D20" i="10"/>
  <c r="E20" i="10"/>
  <c r="F20" i="10"/>
  <c r="R20" i="10" s="1"/>
  <c r="G20" i="10"/>
  <c r="H20" i="10"/>
  <c r="C21" i="10"/>
  <c r="D21" i="10"/>
  <c r="P21" i="10" s="1"/>
  <c r="E21" i="10"/>
  <c r="F21" i="10"/>
  <c r="G21" i="10"/>
  <c r="H21" i="10"/>
  <c r="C22" i="10"/>
  <c r="D22" i="10"/>
  <c r="E22" i="10"/>
  <c r="F22" i="10"/>
  <c r="R22" i="10" s="1"/>
  <c r="G22" i="10"/>
  <c r="H22" i="10"/>
  <c r="C23" i="10"/>
  <c r="D23" i="10"/>
  <c r="P23" i="10" s="1"/>
  <c r="E23" i="10"/>
  <c r="F23" i="10"/>
  <c r="G23" i="10"/>
  <c r="H23" i="10"/>
  <c r="C24" i="10"/>
  <c r="D24" i="10"/>
  <c r="E24" i="10"/>
  <c r="F24" i="10"/>
  <c r="R24" i="10" s="1"/>
  <c r="G24" i="10"/>
  <c r="H24" i="10"/>
  <c r="C25" i="10"/>
  <c r="D25" i="10"/>
  <c r="P25" i="10" s="1"/>
  <c r="E25" i="10"/>
  <c r="F25" i="10"/>
  <c r="G25" i="10"/>
  <c r="H25" i="10"/>
  <c r="C26" i="10"/>
  <c r="D26" i="10"/>
  <c r="E26" i="10"/>
  <c r="F26" i="10"/>
  <c r="R26" i="10" s="1"/>
  <c r="G26" i="10"/>
  <c r="H26" i="10"/>
  <c r="C27" i="10"/>
  <c r="D27" i="10"/>
  <c r="P27" i="10" s="1"/>
  <c r="E27" i="10"/>
  <c r="F27" i="10"/>
  <c r="G27" i="10"/>
  <c r="H27" i="10"/>
  <c r="C28" i="10"/>
  <c r="D28" i="10"/>
  <c r="E28" i="10"/>
  <c r="F28" i="10"/>
  <c r="R28" i="10" s="1"/>
  <c r="G28" i="10"/>
  <c r="H28" i="10"/>
  <c r="C29" i="10"/>
  <c r="D29" i="10"/>
  <c r="P29" i="10" s="1"/>
  <c r="E29" i="10"/>
  <c r="F29" i="10"/>
  <c r="G29" i="10"/>
  <c r="H29" i="10"/>
  <c r="C30" i="10"/>
  <c r="D30" i="10"/>
  <c r="E30" i="10"/>
  <c r="F30" i="10"/>
  <c r="R30" i="10" s="1"/>
  <c r="G30" i="10"/>
  <c r="H30" i="10"/>
  <c r="C31" i="10"/>
  <c r="D31" i="10"/>
  <c r="P31" i="10" s="1"/>
  <c r="E31" i="10"/>
  <c r="F31" i="10"/>
  <c r="G31" i="10"/>
  <c r="H31" i="10"/>
  <c r="C32" i="10"/>
  <c r="D32" i="10"/>
  <c r="E32" i="10"/>
  <c r="F32" i="10"/>
  <c r="R32" i="10" s="1"/>
  <c r="G32" i="10"/>
  <c r="H32" i="10"/>
  <c r="C33" i="10"/>
  <c r="D33" i="10"/>
  <c r="P33" i="10" s="1"/>
  <c r="E33" i="10"/>
  <c r="F33" i="10"/>
  <c r="G33" i="10"/>
  <c r="H33" i="10"/>
  <c r="C34" i="10"/>
  <c r="D34" i="10"/>
  <c r="E34" i="10"/>
  <c r="F34" i="10"/>
  <c r="R34" i="10" s="1"/>
  <c r="G34" i="10"/>
  <c r="H34" i="10"/>
  <c r="C35" i="10"/>
  <c r="D35" i="10"/>
  <c r="P35" i="10" s="1"/>
  <c r="E35" i="10"/>
  <c r="F35" i="10"/>
  <c r="G35" i="10"/>
  <c r="H35" i="10"/>
  <c r="C36" i="10"/>
  <c r="D36" i="10"/>
  <c r="E36" i="10"/>
  <c r="F36" i="10"/>
  <c r="R36" i="10" s="1"/>
  <c r="G36" i="10"/>
  <c r="H36" i="10"/>
  <c r="C37" i="10"/>
  <c r="D37" i="10"/>
  <c r="P37" i="10" s="1"/>
  <c r="E37" i="10"/>
  <c r="F37" i="10"/>
  <c r="G37" i="10"/>
  <c r="H37" i="10"/>
  <c r="C38" i="10"/>
  <c r="D38" i="10"/>
  <c r="E38" i="10"/>
  <c r="F38" i="10"/>
  <c r="R38" i="10" s="1"/>
  <c r="G38" i="10"/>
  <c r="H38" i="10"/>
  <c r="C39" i="10"/>
  <c r="O39" i="10" s="1"/>
  <c r="D39" i="10"/>
  <c r="P39" i="10" s="1"/>
  <c r="E39" i="10"/>
  <c r="F39" i="10"/>
  <c r="G39" i="10"/>
  <c r="C40" i="10"/>
  <c r="D40" i="10"/>
  <c r="E40" i="10"/>
  <c r="F40" i="10"/>
  <c r="R40" i="10" s="1"/>
  <c r="G40" i="10"/>
  <c r="H40" i="10"/>
  <c r="C41" i="10"/>
  <c r="D41" i="10"/>
  <c r="P41" i="10" s="1"/>
  <c r="E41" i="10"/>
  <c r="F41" i="10"/>
  <c r="G41" i="10"/>
  <c r="H41" i="10"/>
  <c r="C42" i="10"/>
  <c r="D42" i="10"/>
  <c r="E42" i="10"/>
  <c r="F42" i="10"/>
  <c r="R42" i="10" s="1"/>
  <c r="G42" i="10"/>
  <c r="H42" i="10"/>
  <c r="C43" i="10"/>
  <c r="D43" i="10"/>
  <c r="P43" i="10" s="1"/>
  <c r="E43" i="10"/>
  <c r="F43" i="10"/>
  <c r="R43" i="10" s="1"/>
  <c r="G43" i="10"/>
  <c r="H43" i="10"/>
  <c r="C44" i="10"/>
  <c r="D44" i="10"/>
  <c r="E44" i="10"/>
  <c r="F44" i="10"/>
  <c r="R44" i="10" s="1"/>
  <c r="G44" i="10"/>
  <c r="H44" i="10"/>
  <c r="C45" i="10"/>
  <c r="D45" i="10"/>
  <c r="P45" i="10" s="1"/>
  <c r="E45" i="10"/>
  <c r="F45" i="10"/>
  <c r="G45" i="10"/>
  <c r="H45" i="10"/>
  <c r="C46" i="10"/>
  <c r="D46" i="10"/>
  <c r="E46" i="10"/>
  <c r="F46" i="10"/>
  <c r="R46" i="10" s="1"/>
  <c r="G46" i="10"/>
  <c r="H46" i="10"/>
  <c r="D4" i="10"/>
  <c r="E4" i="10"/>
  <c r="Q4" i="10" s="1"/>
  <c r="F4" i="10"/>
  <c r="G4" i="10"/>
  <c r="H4" i="10"/>
  <c r="C4" i="10"/>
  <c r="Q46" i="10" l="1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Q40" i="10"/>
  <c r="O46" i="10"/>
  <c r="O44" i="10"/>
  <c r="O42" i="10"/>
  <c r="O40" i="10"/>
  <c r="Q34" i="10"/>
  <c r="Q28" i="10"/>
  <c r="Q22" i="10"/>
  <c r="Q16" i="10"/>
  <c r="Q10" i="10"/>
  <c r="P46" i="10"/>
  <c r="P44" i="10"/>
  <c r="P42" i="10"/>
  <c r="P40" i="10"/>
  <c r="P38" i="10"/>
  <c r="P36" i="10"/>
  <c r="P34" i="10"/>
  <c r="P32" i="10"/>
  <c r="P30" i="10"/>
  <c r="P28" i="10"/>
  <c r="P26" i="10"/>
  <c r="P24" i="10"/>
  <c r="P22" i="10"/>
  <c r="P20" i="10"/>
  <c r="P18" i="10"/>
  <c r="P16" i="10"/>
  <c r="P14" i="10"/>
  <c r="P12" i="10"/>
  <c r="P10" i="10"/>
  <c r="P8" i="10"/>
  <c r="P6" i="10"/>
  <c r="R45" i="10"/>
  <c r="R39" i="10"/>
  <c r="R33" i="10"/>
  <c r="R27" i="10"/>
  <c r="R21" i="10"/>
  <c r="R15" i="10"/>
  <c r="R9" i="10"/>
  <c r="Q43" i="10"/>
  <c r="Q37" i="10"/>
  <c r="Q31" i="10"/>
  <c r="Q25" i="10"/>
  <c r="Q19" i="10"/>
  <c r="Q13" i="10"/>
  <c r="Q7" i="10"/>
  <c r="Q44" i="10"/>
  <c r="Q42" i="10"/>
  <c r="Q38" i="10"/>
  <c r="Q36" i="10"/>
  <c r="Q32" i="10"/>
  <c r="Q30" i="10"/>
  <c r="Q26" i="10"/>
  <c r="Q24" i="10"/>
  <c r="Q20" i="10"/>
  <c r="Q18" i="10"/>
  <c r="Q14" i="10"/>
  <c r="Q12" i="10"/>
  <c r="Q8" i="10"/>
  <c r="Q6" i="10"/>
  <c r="O45" i="10"/>
  <c r="O43" i="10"/>
  <c r="O37" i="10"/>
  <c r="O35" i="10"/>
  <c r="O33" i="10"/>
  <c r="O31" i="10"/>
  <c r="O29" i="10"/>
  <c r="O27" i="10"/>
  <c r="O25" i="10"/>
  <c r="O23" i="10"/>
  <c r="O21" i="10"/>
  <c r="O19" i="10"/>
  <c r="O17" i="10"/>
  <c r="O15" i="10"/>
  <c r="O13" i="10"/>
  <c r="O11" i="10"/>
  <c r="O9" i="10"/>
  <c r="O7" i="10"/>
  <c r="O5" i="10"/>
  <c r="P4" i="10"/>
  <c r="O4" i="10"/>
  <c r="O41" i="10"/>
  <c r="R7" i="10"/>
  <c r="R41" i="10"/>
  <c r="R35" i="10"/>
  <c r="R29" i="10"/>
  <c r="R25" i="10"/>
  <c r="R23" i="10"/>
  <c r="R19" i="10"/>
  <c r="R17" i="10"/>
  <c r="R11" i="10"/>
  <c r="R5" i="10"/>
  <c r="R4" i="10"/>
  <c r="Q45" i="10"/>
  <c r="Q41" i="10"/>
  <c r="Q39" i="10"/>
  <c r="Q35" i="10"/>
  <c r="Q33" i="10"/>
  <c r="Q29" i="10"/>
  <c r="Q27" i="10"/>
  <c r="Q23" i="10"/>
  <c r="Q21" i="10"/>
  <c r="Q17" i="10"/>
  <c r="Q15" i="10"/>
  <c r="Q11" i="10"/>
  <c r="Q9" i="10"/>
  <c r="Q5" i="10"/>
  <c r="R37" i="10"/>
  <c r="R31" i="10"/>
  <c r="R13" i="10"/>
  <c r="FC52" i="6"/>
  <c r="FC58" i="6"/>
  <c r="EZ57" i="6"/>
  <c r="EM59" i="6"/>
  <c r="EE52" i="6"/>
  <c r="EA42" i="6"/>
  <c r="DW58" i="6"/>
  <c r="DS52" i="6"/>
  <c r="DS58" i="6"/>
  <c r="DO43" i="6"/>
  <c r="DO42" i="6"/>
  <c r="DD42" i="6"/>
  <c r="CZ43" i="6"/>
  <c r="CZ42" i="6"/>
  <c r="CU52" i="6"/>
  <c r="CU59" i="6"/>
  <c r="CT42" i="6"/>
  <c r="CQ59" i="6"/>
  <c r="CQ46" i="6"/>
  <c r="CN43" i="6"/>
  <c r="CN42" i="6"/>
  <c r="CE42" i="6"/>
  <c r="BW53" i="6"/>
  <c r="AY59" i="6"/>
  <c r="AY58" i="6"/>
  <c r="AU59" i="6"/>
  <c r="AQ59" i="6"/>
  <c r="AM53" i="6"/>
  <c r="AI52" i="6"/>
  <c r="AI59" i="6"/>
  <c r="AF42" i="6"/>
  <c r="AE58" i="6"/>
  <c r="AA53" i="6"/>
  <c r="AA52" i="6"/>
  <c r="AA58" i="6"/>
  <c r="S58" i="6"/>
  <c r="S59" i="6"/>
  <c r="S43" i="6"/>
  <c r="O52" i="6"/>
  <c r="O59" i="6"/>
  <c r="K52" i="6"/>
  <c r="K58" i="6"/>
  <c r="K42" i="6"/>
  <c r="L42" i="6"/>
  <c r="H44" i="6"/>
  <c r="H43" i="6"/>
  <c r="D44" i="6"/>
  <c r="C59" i="6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J2" i="8" l="1"/>
  <c r="N2" i="8" s="1"/>
  <c r="R2" i="8" s="1"/>
  <c r="V2" i="8" s="1"/>
  <c r="Z2" i="8" s="1"/>
  <c r="AD2" i="8" s="1"/>
  <c r="AH2" i="8" s="1"/>
  <c r="AL2" i="8" s="1"/>
  <c r="AP2" i="8" s="1"/>
  <c r="AT2" i="8" s="1"/>
  <c r="AX2" i="8" s="1"/>
  <c r="BB2" i="8" s="1"/>
  <c r="BF2" i="8" s="1"/>
  <c r="BJ2" i="8" s="1"/>
  <c r="BN2" i="8" s="1"/>
  <c r="BR2" i="8" s="1"/>
  <c r="BV2" i="8" s="1"/>
  <c r="BZ2" i="8" s="1"/>
  <c r="CD2" i="8" s="1"/>
  <c r="CH2" i="8" s="1"/>
  <c r="CL2" i="8" s="1"/>
  <c r="CP2" i="8" s="1"/>
  <c r="CT2" i="8" s="1"/>
  <c r="CX2" i="8" s="1"/>
  <c r="DB2" i="8" s="1"/>
  <c r="DF2" i="8" s="1"/>
  <c r="DJ2" i="8" s="1"/>
  <c r="DN2" i="8" s="1"/>
  <c r="DR2" i="8" s="1"/>
  <c r="DV2" i="8" s="1"/>
  <c r="DZ2" i="8" s="1"/>
  <c r="ED2" i="8" s="1"/>
  <c r="EH2" i="8" s="1"/>
  <c r="EL2" i="8" s="1"/>
  <c r="EP2" i="8" s="1"/>
  <c r="ET2" i="8" s="1"/>
  <c r="EX2" i="8" s="1"/>
  <c r="FB2" i="8" s="1"/>
  <c r="FF2" i="8" s="1"/>
  <c r="FJ2" i="8" s="1"/>
  <c r="FN2" i="8" s="1"/>
  <c r="H2" i="8"/>
  <c r="L2" i="8" s="1"/>
  <c r="P2" i="8" s="1"/>
  <c r="T2" i="8" s="1"/>
  <c r="X2" i="8" s="1"/>
  <c r="AB2" i="8" s="1"/>
  <c r="AF2" i="8" s="1"/>
  <c r="AJ2" i="8" s="1"/>
  <c r="AN2" i="8" s="1"/>
  <c r="AR2" i="8" s="1"/>
  <c r="AV2" i="8" s="1"/>
  <c r="AZ2" i="8" s="1"/>
  <c r="BD2" i="8" s="1"/>
  <c r="BH2" i="8" s="1"/>
  <c r="BL2" i="8" s="1"/>
  <c r="BP2" i="8" s="1"/>
  <c r="BT2" i="8" s="1"/>
  <c r="BX2" i="8" s="1"/>
  <c r="CB2" i="8" s="1"/>
  <c r="CF2" i="8" s="1"/>
  <c r="CJ2" i="8" s="1"/>
  <c r="CN2" i="8" s="1"/>
  <c r="CR2" i="8" s="1"/>
  <c r="CV2" i="8" s="1"/>
  <c r="CZ2" i="8" s="1"/>
  <c r="DD2" i="8" s="1"/>
  <c r="DH2" i="8" s="1"/>
  <c r="DL2" i="8" s="1"/>
  <c r="DP2" i="8" s="1"/>
  <c r="DT2" i="8" s="1"/>
  <c r="DX2" i="8" s="1"/>
  <c r="EB2" i="8" s="1"/>
  <c r="EF2" i="8" s="1"/>
  <c r="EJ2" i="8" s="1"/>
  <c r="EN2" i="8" s="1"/>
  <c r="ER2" i="8" s="1"/>
  <c r="EV2" i="8" s="1"/>
  <c r="EZ2" i="8" s="1"/>
  <c r="FD2" i="8" s="1"/>
  <c r="FH2" i="8" s="1"/>
  <c r="FL2" i="8" s="1"/>
  <c r="FP2" i="8" s="1"/>
  <c r="FO59" i="6"/>
  <c r="FD42" i="6"/>
  <c r="EE53" i="6"/>
  <c r="DK52" i="6"/>
  <c r="CY59" i="6"/>
  <c r="CU43" i="6"/>
  <c r="CU42" i="6"/>
  <c r="CQ44" i="6"/>
  <c r="CM58" i="6"/>
  <c r="CM43" i="6"/>
  <c r="CA52" i="6"/>
  <c r="AM52" i="6"/>
  <c r="S44" i="6"/>
  <c r="K59" i="6"/>
  <c r="M49" i="6"/>
  <c r="G53" i="6"/>
  <c r="D53" i="6"/>
  <c r="C53" i="6"/>
  <c r="H2" i="6"/>
  <c r="L2" i="6" s="1"/>
  <c r="P2" i="6" s="1"/>
  <c r="T2" i="6" s="1"/>
  <c r="X2" i="6" s="1"/>
  <c r="AB2" i="6" s="1"/>
  <c r="AF2" i="6" s="1"/>
  <c r="AJ2" i="6" s="1"/>
  <c r="AN2" i="6" s="1"/>
  <c r="AR2" i="6" s="1"/>
  <c r="AV2" i="6" s="1"/>
  <c r="AZ2" i="6" s="1"/>
  <c r="BD2" i="6" s="1"/>
  <c r="BH2" i="6" s="1"/>
  <c r="BL2" i="6" s="1"/>
  <c r="BP2" i="6" s="1"/>
  <c r="BT2" i="6" s="1"/>
  <c r="BX2" i="6" s="1"/>
  <c r="CB2" i="6" s="1"/>
  <c r="CF2" i="6" s="1"/>
  <c r="CJ2" i="6" s="1"/>
  <c r="CN2" i="6" s="1"/>
  <c r="CR2" i="6" s="1"/>
  <c r="CV2" i="6" s="1"/>
  <c r="CZ2" i="6" s="1"/>
  <c r="DD2" i="6" s="1"/>
  <c r="DH2" i="6" s="1"/>
  <c r="DL2" i="6" s="1"/>
  <c r="DP2" i="6" s="1"/>
  <c r="DT2" i="6" s="1"/>
  <c r="DX2" i="6" s="1"/>
  <c r="EB2" i="6" s="1"/>
  <c r="EF2" i="6" s="1"/>
  <c r="EJ2" i="6" s="1"/>
  <c r="EN2" i="6" s="1"/>
  <c r="ER2" i="6" s="1"/>
  <c r="EV2" i="6" s="1"/>
  <c r="EZ2" i="6" s="1"/>
  <c r="FD2" i="6" s="1"/>
  <c r="FH2" i="6" s="1"/>
  <c r="FL2" i="6" s="1"/>
  <c r="FP2" i="6" s="1"/>
  <c r="F2" i="6"/>
  <c r="J2" i="6" s="1"/>
  <c r="N2" i="6" s="1"/>
  <c r="R2" i="6" s="1"/>
  <c r="V2" i="6" s="1"/>
  <c r="Z2" i="6" s="1"/>
  <c r="AD2" i="6" s="1"/>
  <c r="AH2" i="6" s="1"/>
  <c r="AL2" i="6" s="1"/>
  <c r="AP2" i="6" s="1"/>
  <c r="AT2" i="6" s="1"/>
  <c r="AX2" i="6" s="1"/>
  <c r="BB2" i="6" s="1"/>
  <c r="BF2" i="6" s="1"/>
  <c r="BJ2" i="6" s="1"/>
  <c r="BN2" i="6" s="1"/>
  <c r="BR2" i="6" s="1"/>
  <c r="BV2" i="6" s="1"/>
  <c r="BZ2" i="6" s="1"/>
  <c r="CD2" i="6" s="1"/>
  <c r="CH2" i="6" s="1"/>
  <c r="CL2" i="6" s="1"/>
  <c r="CP2" i="6" s="1"/>
  <c r="CT2" i="6" s="1"/>
  <c r="CX2" i="6" s="1"/>
  <c r="DB2" i="6" s="1"/>
  <c r="DF2" i="6" s="1"/>
  <c r="DJ2" i="6" s="1"/>
  <c r="DN2" i="6" s="1"/>
  <c r="DR2" i="6" s="1"/>
  <c r="DV2" i="6" s="1"/>
  <c r="DZ2" i="6" s="1"/>
  <c r="ED2" i="6" s="1"/>
  <c r="EH2" i="6" s="1"/>
  <c r="EL2" i="6" s="1"/>
  <c r="EP2" i="6" s="1"/>
  <c r="ET2" i="6" s="1"/>
  <c r="EX2" i="6" s="1"/>
  <c r="FB2" i="6" s="1"/>
  <c r="FF2" i="6" s="1"/>
  <c r="FJ2" i="6" s="1"/>
  <c r="FN2" i="6" s="1"/>
  <c r="DW42" i="6"/>
  <c r="BZ58" i="6"/>
  <c r="M48" i="6"/>
  <c r="M47" i="6"/>
  <c r="M46" i="6"/>
  <c r="M45" i="6"/>
  <c r="M44" i="6"/>
  <c r="M43" i="6"/>
  <c r="L50" i="6"/>
  <c r="L49" i="6"/>
  <c r="L48" i="6"/>
  <c r="L47" i="6"/>
  <c r="L46" i="6"/>
  <c r="L45" i="6"/>
  <c r="L44" i="6"/>
  <c r="L43" i="6"/>
  <c r="K50" i="6"/>
  <c r="K49" i="6"/>
  <c r="K48" i="6"/>
  <c r="K47" i="6"/>
  <c r="K46" i="6"/>
  <c r="K45" i="6"/>
  <c r="K44" i="6"/>
  <c r="K43" i="6"/>
  <c r="FF58" i="6"/>
  <c r="T44" i="6" l="1"/>
  <c r="T43" i="6"/>
  <c r="G42" i="6"/>
  <c r="FG58" i="6"/>
  <c r="DD53" i="6"/>
  <c r="DC59" i="6"/>
  <c r="CP52" i="6"/>
  <c r="CM52" i="6"/>
  <c r="EY59" i="6"/>
  <c r="BK53" i="6"/>
  <c r="EZ56" i="6" l="1"/>
  <c r="EZ53" i="6"/>
  <c r="EY53" i="6"/>
  <c r="AE52" i="6" l="1"/>
  <c r="C58" i="6"/>
  <c r="E2" i="1"/>
  <c r="I2" i="1" s="1"/>
  <c r="M2" i="1" s="1"/>
  <c r="Q2" i="1" s="1"/>
  <c r="U2" i="1" s="1"/>
  <c r="Y2" i="1" s="1"/>
  <c r="AC2" i="1" s="1"/>
  <c r="AG2" i="1" s="1"/>
  <c r="AK2" i="1" s="1"/>
  <c r="AO2" i="1" s="1"/>
  <c r="AS2" i="1" s="1"/>
  <c r="AW2" i="1" s="1"/>
  <c r="BA2" i="1" s="1"/>
  <c r="BE2" i="1" s="1"/>
  <c r="BI2" i="1" s="1"/>
  <c r="BM2" i="1" s="1"/>
  <c r="BQ2" i="1" s="1"/>
  <c r="BU2" i="1" s="1"/>
  <c r="BY2" i="1" s="1"/>
  <c r="CC2" i="1" s="1"/>
  <c r="CG2" i="1" s="1"/>
  <c r="CK2" i="1" s="1"/>
  <c r="CO2" i="1" s="1"/>
  <c r="CS2" i="1" s="1"/>
  <c r="CW2" i="1" s="1"/>
  <c r="DA2" i="1" s="1"/>
  <c r="DE2" i="1" s="1"/>
  <c r="DI2" i="1" s="1"/>
  <c r="DM2" i="1" s="1"/>
  <c r="DQ2" i="1" s="1"/>
  <c r="DU2" i="1" s="1"/>
  <c r="DY2" i="1" s="1"/>
  <c r="EC2" i="1" s="1"/>
  <c r="EG2" i="1" s="1"/>
  <c r="EK2" i="1" s="1"/>
  <c r="EO2" i="1" s="1"/>
  <c r="C2" i="1"/>
  <c r="G2" i="1" s="1"/>
  <c r="K2" i="1" s="1"/>
  <c r="O2" i="1" s="1"/>
  <c r="S2" i="1" s="1"/>
  <c r="W2" i="1" s="1"/>
  <c r="AA2" i="1" s="1"/>
  <c r="AE2" i="1" s="1"/>
  <c r="AI2" i="1" s="1"/>
  <c r="AM2" i="1" s="1"/>
  <c r="AQ2" i="1" s="1"/>
  <c r="AU2" i="1" s="1"/>
  <c r="AY2" i="1" s="1"/>
  <c r="BC2" i="1" s="1"/>
  <c r="BG2" i="1" s="1"/>
  <c r="BK2" i="1" s="1"/>
  <c r="BO2" i="1" s="1"/>
  <c r="BS2" i="1" s="1"/>
  <c r="BW2" i="1" s="1"/>
  <c r="CA2" i="1" s="1"/>
  <c r="CE2" i="1" s="1"/>
  <c r="CI2" i="1" s="1"/>
  <c r="CM2" i="1" s="1"/>
  <c r="CQ2" i="1" s="1"/>
  <c r="CU2" i="1" s="1"/>
  <c r="CY2" i="1" s="1"/>
  <c r="DC2" i="1" s="1"/>
  <c r="DG2" i="1" s="1"/>
  <c r="DK2" i="1" s="1"/>
  <c r="DO2" i="1" s="1"/>
  <c r="DS2" i="1" s="1"/>
  <c r="DW2" i="1" s="1"/>
  <c r="EA2" i="1" s="1"/>
  <c r="EE2" i="1" s="1"/>
  <c r="EI2" i="1" s="1"/>
  <c r="EM2" i="1" s="1"/>
  <c r="FO58" i="6"/>
  <c r="FG59" i="6"/>
  <c r="EY57" i="6"/>
  <c r="EX57" i="6"/>
  <c r="EY58" i="6"/>
  <c r="EU58" i="6"/>
  <c r="EI59" i="6"/>
  <c r="EH58" i="6"/>
  <c r="BS59" i="6"/>
  <c r="BO59" i="6"/>
  <c r="BO58" i="6"/>
  <c r="BK59" i="6"/>
  <c r="BG59" i="6"/>
  <c r="BG58" i="6"/>
  <c r="BC59" i="6"/>
  <c r="AQ58" i="6"/>
  <c r="AM59" i="6"/>
  <c r="AM58" i="6"/>
  <c r="O58" i="6"/>
  <c r="DD47" i="9"/>
  <c r="DC47" i="9"/>
  <c r="EM1" i="9"/>
  <c r="EI1" i="9"/>
  <c r="EE1" i="9"/>
  <c r="EA1" i="9"/>
  <c r="DW1" i="9"/>
  <c r="DS1" i="9"/>
  <c r="DO1" i="9"/>
  <c r="DK1" i="9"/>
  <c r="DG1" i="9"/>
  <c r="DC1" i="9"/>
  <c r="CY1" i="9"/>
  <c r="CU1" i="9"/>
  <c r="CQ1" i="9"/>
  <c r="CM1" i="9"/>
  <c r="CI1" i="9"/>
  <c r="CE1" i="9"/>
  <c r="CA1" i="9"/>
  <c r="BW1" i="9"/>
  <c r="BS1" i="9"/>
  <c r="BO1" i="9"/>
  <c r="BK1" i="9"/>
  <c r="BG1" i="9"/>
  <c r="BC1" i="9"/>
  <c r="AY1" i="9"/>
  <c r="AU1" i="9"/>
  <c r="AQ1" i="9"/>
  <c r="AM1" i="9"/>
  <c r="AI1" i="9"/>
  <c r="AE1" i="9"/>
  <c r="AA1" i="9"/>
  <c r="W1" i="9"/>
  <c r="S1" i="9"/>
  <c r="O1" i="9"/>
  <c r="K1" i="9"/>
  <c r="G1" i="9"/>
  <c r="C1" i="9"/>
  <c r="G2" i="9"/>
  <c r="K2" i="9" s="1"/>
  <c r="O2" i="9" s="1"/>
  <c r="S2" i="9" s="1"/>
  <c r="W2" i="9" s="1"/>
  <c r="AA2" i="9" s="1"/>
  <c r="AE2" i="9" s="1"/>
  <c r="AI2" i="9" s="1"/>
  <c r="AM2" i="9" s="1"/>
  <c r="AQ2" i="9" s="1"/>
  <c r="AU2" i="9" s="1"/>
  <c r="AY2" i="9" s="1"/>
  <c r="BC2" i="9" s="1"/>
  <c r="BG2" i="9" s="1"/>
  <c r="BK2" i="9" s="1"/>
  <c r="BO2" i="9" s="1"/>
  <c r="BS2" i="9" s="1"/>
  <c r="BW2" i="9" s="1"/>
  <c r="CA2" i="9" s="1"/>
  <c r="CE2" i="9" s="1"/>
  <c r="CI2" i="9" s="1"/>
  <c r="CM2" i="9" s="1"/>
  <c r="CQ2" i="9" s="1"/>
  <c r="CU2" i="9" s="1"/>
  <c r="CY2" i="9" s="1"/>
  <c r="DC2" i="9" s="1"/>
  <c r="DG2" i="9" s="1"/>
  <c r="DK2" i="9" s="1"/>
  <c r="DO2" i="9" s="1"/>
  <c r="DS2" i="9" s="1"/>
  <c r="DW2" i="9" s="1"/>
  <c r="EA2" i="9" s="1"/>
  <c r="EE2" i="9" s="1"/>
  <c r="EI2" i="9" s="1"/>
  <c r="EM2" i="9" s="1"/>
  <c r="EQ5" i="1"/>
  <c r="ER5" i="1"/>
  <c r="ES5" i="1"/>
  <c r="EQ6" i="1"/>
  <c r="ER6" i="1"/>
  <c r="ES6" i="1"/>
  <c r="EQ7" i="1"/>
  <c r="ER7" i="1"/>
  <c r="ES7" i="1"/>
  <c r="EQ8" i="1"/>
  <c r="ER8" i="1"/>
  <c r="ES8" i="1"/>
  <c r="EQ9" i="1"/>
  <c r="ER9" i="1"/>
  <c r="ES9" i="1"/>
  <c r="EQ10" i="1"/>
  <c r="ER10" i="1"/>
  <c r="ES10" i="1"/>
  <c r="EQ11" i="1"/>
  <c r="ER11" i="1"/>
  <c r="ES11" i="1"/>
  <c r="EQ12" i="1"/>
  <c r="ER12" i="1"/>
  <c r="ES12" i="1"/>
  <c r="EQ13" i="1"/>
  <c r="ER13" i="1"/>
  <c r="ES13" i="1"/>
  <c r="EQ14" i="1"/>
  <c r="ER14" i="1"/>
  <c r="ES14" i="1"/>
  <c r="EQ15" i="1"/>
  <c r="ER15" i="1"/>
  <c r="ES15" i="1"/>
  <c r="EQ16" i="1"/>
  <c r="ER16" i="1"/>
  <c r="ES16" i="1"/>
  <c r="EQ17" i="1"/>
  <c r="ER17" i="1"/>
  <c r="ES17" i="1"/>
  <c r="EQ18" i="1"/>
  <c r="ER18" i="1"/>
  <c r="ES18" i="1"/>
  <c r="EQ19" i="1"/>
  <c r="ER19" i="1"/>
  <c r="ES19" i="1"/>
  <c r="EQ20" i="1"/>
  <c r="ER20" i="1"/>
  <c r="ES20" i="1"/>
  <c r="EQ21" i="1"/>
  <c r="ER21" i="1"/>
  <c r="ES21" i="1"/>
  <c r="EQ22" i="1"/>
  <c r="ER22" i="1"/>
  <c r="ES22" i="1"/>
  <c r="EQ23" i="1"/>
  <c r="ER23" i="1"/>
  <c r="ES23" i="1"/>
  <c r="EQ24" i="1"/>
  <c r="ER24" i="1"/>
  <c r="ES24" i="1"/>
  <c r="EQ25" i="1"/>
  <c r="ER25" i="1"/>
  <c r="ES25" i="1"/>
  <c r="EQ26" i="1"/>
  <c r="ER26" i="1"/>
  <c r="ES26" i="1"/>
  <c r="EQ27" i="1"/>
  <c r="ER27" i="1"/>
  <c r="ES27" i="1"/>
  <c r="EQ28" i="1"/>
  <c r="ER28" i="1"/>
  <c r="ES28" i="1"/>
  <c r="EQ29" i="1"/>
  <c r="ER29" i="1"/>
  <c r="ES29" i="1"/>
  <c r="EQ30" i="1"/>
  <c r="ER30" i="1"/>
  <c r="ES30" i="1"/>
  <c r="EQ31" i="1"/>
  <c r="ER31" i="1"/>
  <c r="ES31" i="1"/>
  <c r="EQ32" i="1"/>
  <c r="ER32" i="1"/>
  <c r="ES32" i="1"/>
  <c r="EQ33" i="1"/>
  <c r="ER33" i="1"/>
  <c r="ES33" i="1"/>
  <c r="EQ34" i="1"/>
  <c r="ER34" i="1"/>
  <c r="ES34" i="1"/>
  <c r="EQ35" i="1"/>
  <c r="ER35" i="1"/>
  <c r="ES35" i="1"/>
  <c r="EQ36" i="1"/>
  <c r="ER36" i="1"/>
  <c r="ES36" i="1"/>
  <c r="EQ37" i="1"/>
  <c r="ER37" i="1"/>
  <c r="ES37" i="1"/>
  <c r="EQ38" i="1"/>
  <c r="ER38" i="1"/>
  <c r="ES38" i="1"/>
  <c r="EQ39" i="1"/>
  <c r="ER39" i="1"/>
  <c r="ES39" i="1"/>
  <c r="EQ40" i="1"/>
  <c r="ER40" i="1"/>
  <c r="ES40" i="1"/>
  <c r="EQ41" i="1"/>
  <c r="ER41" i="1"/>
  <c r="ES41" i="1"/>
  <c r="EQ42" i="1"/>
  <c r="ER42" i="1"/>
  <c r="ES42" i="1"/>
  <c r="EQ43" i="1"/>
  <c r="ER43" i="1"/>
  <c r="ES43" i="1"/>
  <c r="EQ44" i="1"/>
  <c r="ER44" i="1"/>
  <c r="ES44" i="1"/>
  <c r="EQ45" i="1"/>
  <c r="ER45" i="1"/>
  <c r="ES45" i="1"/>
  <c r="EQ46" i="1"/>
  <c r="ER46" i="1"/>
  <c r="ES46" i="1"/>
  <c r="ER4" i="1"/>
  <c r="ES4" i="1"/>
  <c r="EQ4" i="1"/>
  <c r="B9" i="4"/>
  <c r="B13" i="4" s="1"/>
  <c r="B17" i="4" s="1"/>
  <c r="B21" i="4" s="1"/>
  <c r="B25" i="4" s="1"/>
  <c r="B29" i="4" s="1"/>
  <c r="B33" i="4" s="1"/>
  <c r="B37" i="4" s="1"/>
  <c r="B41" i="4" s="1"/>
  <c r="B45" i="4" s="1"/>
  <c r="B49" i="4" s="1"/>
  <c r="B53" i="4" s="1"/>
  <c r="B57" i="4" s="1"/>
  <c r="B61" i="4" s="1"/>
  <c r="B65" i="4" s="1"/>
  <c r="B69" i="4" s="1"/>
  <c r="B73" i="4" s="1"/>
  <c r="B77" i="4" s="1"/>
  <c r="B81" i="4" s="1"/>
  <c r="B85" i="4" s="1"/>
  <c r="B89" i="4" s="1"/>
  <c r="B93" i="4" s="1"/>
  <c r="B97" i="4" s="1"/>
  <c r="B101" i="4" s="1"/>
  <c r="B105" i="4" s="1"/>
  <c r="B109" i="4" s="1"/>
  <c r="B113" i="4" s="1"/>
  <c r="B117" i="4" s="1"/>
  <c r="B121" i="4" s="1"/>
  <c r="B125" i="4" s="1"/>
  <c r="B129" i="4" s="1"/>
  <c r="B133" i="4" s="1"/>
  <c r="B137" i="4" s="1"/>
  <c r="B141" i="4" s="1"/>
  <c r="B145" i="4" s="1"/>
  <c r="B7" i="4"/>
  <c r="B11" i="4" s="1"/>
  <c r="B15" i="4" s="1"/>
  <c r="B19" i="4" s="1"/>
  <c r="B23" i="4" s="1"/>
  <c r="B27" i="4" s="1"/>
  <c r="B31" i="4" s="1"/>
  <c r="B35" i="4" s="1"/>
  <c r="B39" i="4" s="1"/>
  <c r="B43" i="4" s="1"/>
  <c r="B47" i="4" s="1"/>
  <c r="B51" i="4" s="1"/>
  <c r="B55" i="4" s="1"/>
  <c r="B59" i="4" s="1"/>
  <c r="B63" i="4" s="1"/>
  <c r="B67" i="4" s="1"/>
  <c r="B71" i="4" s="1"/>
  <c r="B75" i="4" s="1"/>
  <c r="B79" i="4" s="1"/>
  <c r="B83" i="4" s="1"/>
  <c r="B87" i="4" s="1"/>
  <c r="B91" i="4" s="1"/>
  <c r="B95" i="4" s="1"/>
  <c r="B99" i="4" s="1"/>
  <c r="B103" i="4" s="1"/>
  <c r="B107" i="4" s="1"/>
  <c r="B111" i="4" s="1"/>
  <c r="B115" i="4" s="1"/>
  <c r="B119" i="4" s="1"/>
  <c r="B123" i="4" s="1"/>
  <c r="B127" i="4" s="1"/>
  <c r="B131" i="4" s="1"/>
  <c r="B135" i="4" s="1"/>
  <c r="B139" i="4" s="1"/>
  <c r="B143" i="4" s="1"/>
  <c r="K2" i="7"/>
  <c r="Q2" i="7" s="1"/>
  <c r="W2" i="7" s="1"/>
  <c r="AC2" i="7" s="1"/>
  <c r="AI2" i="7" s="1"/>
  <c r="AO2" i="7" s="1"/>
  <c r="AU2" i="7" s="1"/>
  <c r="BA2" i="7" s="1"/>
  <c r="BG2" i="7" s="1"/>
  <c r="BM2" i="7" s="1"/>
  <c r="BS2" i="7" s="1"/>
  <c r="BY2" i="7" s="1"/>
  <c r="CE2" i="7" s="1"/>
  <c r="CK2" i="7" s="1"/>
  <c r="CQ2" i="7" s="1"/>
  <c r="CW2" i="7" s="1"/>
  <c r="DC2" i="7" s="1"/>
  <c r="DI2" i="7" s="1"/>
  <c r="DO2" i="7" s="1"/>
  <c r="DU2" i="7" s="1"/>
  <c r="EA2" i="7" s="1"/>
  <c r="EG2" i="7" s="1"/>
  <c r="EM2" i="7" s="1"/>
  <c r="ES2" i="7" s="1"/>
  <c r="EY2" i="7" s="1"/>
  <c r="FE2" i="7" s="1"/>
  <c r="FK2" i="7" s="1"/>
  <c r="FQ2" i="7" s="1"/>
  <c r="FW2" i="7" s="1"/>
  <c r="GC2" i="7" s="1"/>
  <c r="GI2" i="7" s="1"/>
  <c r="GO2" i="7" s="1"/>
  <c r="GU2" i="7" s="1"/>
  <c r="HA2" i="7" s="1"/>
  <c r="HG2" i="7" s="1"/>
  <c r="E2" i="10" s="1"/>
  <c r="K2" i="10" s="1"/>
  <c r="Q2" i="10" s="1"/>
  <c r="I2" i="7"/>
  <c r="O2" i="7" s="1"/>
  <c r="U2" i="7" s="1"/>
  <c r="AA2" i="7" s="1"/>
  <c r="AG2" i="7" s="1"/>
  <c r="AM2" i="7" s="1"/>
  <c r="AS2" i="7" s="1"/>
  <c r="AY2" i="7" s="1"/>
  <c r="BE2" i="7" s="1"/>
  <c r="BK2" i="7" s="1"/>
  <c r="BQ2" i="7" s="1"/>
  <c r="BW2" i="7" s="1"/>
  <c r="CC2" i="7" s="1"/>
  <c r="CI2" i="7" s="1"/>
  <c r="CO2" i="7" s="1"/>
  <c r="CU2" i="7" s="1"/>
  <c r="DA2" i="7" s="1"/>
  <c r="DG2" i="7" s="1"/>
  <c r="DM2" i="7" s="1"/>
  <c r="DS2" i="7" s="1"/>
  <c r="DY2" i="7" s="1"/>
  <c r="EE2" i="7" s="1"/>
  <c r="EK2" i="7" s="1"/>
  <c r="EQ2" i="7" s="1"/>
  <c r="EW2" i="7" s="1"/>
  <c r="FC2" i="7" s="1"/>
  <c r="FI2" i="7" s="1"/>
  <c r="FO2" i="7" s="1"/>
  <c r="FU2" i="7" s="1"/>
  <c r="GA2" i="7" s="1"/>
  <c r="GG2" i="7" s="1"/>
  <c r="GM2" i="7" s="1"/>
  <c r="GS2" i="7" s="1"/>
  <c r="GY2" i="7" s="1"/>
  <c r="HE2" i="7" s="1"/>
  <c r="C2" i="10" s="1"/>
  <c r="I2" i="10" s="1"/>
  <c r="O2" i="10" s="1"/>
  <c r="FO44" i="6"/>
  <c r="FQ43" i="6"/>
  <c r="FP43" i="6"/>
  <c r="FO43" i="6"/>
  <c r="FG53" i="6"/>
  <c r="FG52" i="6"/>
  <c r="FC53" i="6"/>
  <c r="FA51" i="6"/>
  <c r="EZ51" i="6"/>
  <c r="EY51" i="6"/>
  <c r="EX51" i="6"/>
  <c r="EU52" i="6"/>
  <c r="EQ53" i="6"/>
  <c r="EQ52" i="6"/>
  <c r="EM52" i="6"/>
  <c r="EI53" i="6"/>
  <c r="CQ53" i="6"/>
  <c r="CI52" i="6"/>
  <c r="CE47" i="6"/>
  <c r="BW52" i="6"/>
  <c r="BO53" i="6"/>
  <c r="BP52" i="6"/>
  <c r="BK52" i="6"/>
  <c r="BG52" i="6"/>
  <c r="BC53" i="6"/>
  <c r="BC52" i="6"/>
  <c r="BD45" i="6"/>
  <c r="BD44" i="6"/>
  <c r="BD43" i="6"/>
  <c r="BC46" i="6"/>
  <c r="BC45" i="6"/>
  <c r="BC44" i="6"/>
  <c r="BC43" i="6"/>
  <c r="AU53" i="6"/>
  <c r="AU52" i="6"/>
  <c r="AQ53" i="6"/>
  <c r="AQ52" i="6"/>
  <c r="W52" i="6"/>
  <c r="S53" i="6"/>
  <c r="O53" i="6"/>
  <c r="P43" i="6"/>
  <c r="K53" i="6"/>
  <c r="G44" i="6"/>
  <c r="G43" i="6"/>
  <c r="C52" i="6"/>
  <c r="D45" i="6"/>
  <c r="D43" i="6"/>
  <c r="C45" i="6"/>
  <c r="C44" i="6"/>
  <c r="C43" i="6"/>
  <c r="FN1" i="8"/>
  <c r="FJ1" i="8"/>
  <c r="FF1" i="8"/>
  <c r="FB1" i="8"/>
  <c r="EX1" i="8"/>
  <c r="ET1" i="8"/>
  <c r="EP1" i="8"/>
  <c r="EL1" i="8"/>
  <c r="EH1" i="8"/>
  <c r="ED1" i="8"/>
  <c r="DZ1" i="8"/>
  <c r="DV1" i="8"/>
  <c r="DR1" i="8"/>
  <c r="EM5" i="1" l="1"/>
  <c r="EN5" i="1"/>
  <c r="EO5" i="1"/>
  <c r="EM5" i="9" s="1"/>
  <c r="EP5" i="1"/>
  <c r="EN5" i="9" s="1"/>
  <c r="EM6" i="1"/>
  <c r="EN6" i="1"/>
  <c r="EO6" i="1"/>
  <c r="EM6" i="9" s="1"/>
  <c r="EP6" i="1"/>
  <c r="EN6" i="9" s="1"/>
  <c r="EM7" i="9"/>
  <c r="EN7" i="9"/>
  <c r="EM8" i="1"/>
  <c r="EN8" i="1"/>
  <c r="EO8" i="1"/>
  <c r="EM8" i="9" s="1"/>
  <c r="EP8" i="1"/>
  <c r="EN8" i="9" s="1"/>
  <c r="EM9" i="1"/>
  <c r="EN9" i="1"/>
  <c r="EO9" i="1"/>
  <c r="EM9" i="9" s="1"/>
  <c r="EP9" i="1"/>
  <c r="EN9" i="9" s="1"/>
  <c r="EM10" i="1"/>
  <c r="EN10" i="1"/>
  <c r="EO10" i="1"/>
  <c r="EM10" i="9" s="1"/>
  <c r="EP10" i="1"/>
  <c r="EN10" i="9" s="1"/>
  <c r="EM11" i="1"/>
  <c r="EN11" i="1"/>
  <c r="EO11" i="1"/>
  <c r="EM11" i="9" s="1"/>
  <c r="EP11" i="1"/>
  <c r="EN11" i="9" s="1"/>
  <c r="EM12" i="1"/>
  <c r="EN12" i="1"/>
  <c r="EO12" i="1"/>
  <c r="EM12" i="9" s="1"/>
  <c r="EP12" i="1"/>
  <c r="EN12" i="9" s="1"/>
  <c r="EM13" i="1"/>
  <c r="EN13" i="1"/>
  <c r="EO13" i="1"/>
  <c r="EM13" i="9" s="1"/>
  <c r="EP13" i="1"/>
  <c r="EN13" i="9" s="1"/>
  <c r="EM14" i="1"/>
  <c r="EN14" i="1"/>
  <c r="EO14" i="1"/>
  <c r="EM14" i="9" s="1"/>
  <c r="EP14" i="1"/>
  <c r="EN14" i="9" s="1"/>
  <c r="EM15" i="1"/>
  <c r="EN15" i="1"/>
  <c r="EO15" i="1"/>
  <c r="EM15" i="9" s="1"/>
  <c r="EP15" i="1"/>
  <c r="EN15" i="9" s="1"/>
  <c r="EM16" i="1"/>
  <c r="EN16" i="1"/>
  <c r="EO16" i="1"/>
  <c r="EM16" i="9" s="1"/>
  <c r="EP16" i="1"/>
  <c r="EN16" i="9" s="1"/>
  <c r="EM17" i="1"/>
  <c r="EN17" i="1"/>
  <c r="EO17" i="1"/>
  <c r="EM17" i="9" s="1"/>
  <c r="EP17" i="1"/>
  <c r="EN17" i="9" s="1"/>
  <c r="EM18" i="1"/>
  <c r="EN18" i="1"/>
  <c r="EO18" i="1"/>
  <c r="EM18" i="9" s="1"/>
  <c r="EP18" i="1"/>
  <c r="EN18" i="9" s="1"/>
  <c r="EM19" i="1"/>
  <c r="EN19" i="1"/>
  <c r="EO19" i="1"/>
  <c r="EM19" i="9" s="1"/>
  <c r="EP19" i="1"/>
  <c r="EN19" i="9" s="1"/>
  <c r="EM20" i="1"/>
  <c r="EN20" i="1"/>
  <c r="EO20" i="1"/>
  <c r="EM20" i="9" s="1"/>
  <c r="EP20" i="1"/>
  <c r="EN20" i="9" s="1"/>
  <c r="EM21" i="1"/>
  <c r="EN21" i="1"/>
  <c r="EO21" i="1"/>
  <c r="EM21" i="9" s="1"/>
  <c r="EP21" i="1"/>
  <c r="EN21" i="9" s="1"/>
  <c r="EM22" i="1"/>
  <c r="EN22" i="1"/>
  <c r="EO22" i="1"/>
  <c r="EM22" i="9" s="1"/>
  <c r="EP22" i="1"/>
  <c r="EN22" i="9" s="1"/>
  <c r="EM23" i="1"/>
  <c r="EN23" i="1"/>
  <c r="EO23" i="1"/>
  <c r="EM23" i="9" s="1"/>
  <c r="EP23" i="1"/>
  <c r="EN23" i="9" s="1"/>
  <c r="EM24" i="1"/>
  <c r="EN24" i="1"/>
  <c r="EO24" i="1"/>
  <c r="EM24" i="9" s="1"/>
  <c r="EP24" i="1"/>
  <c r="EN24" i="9" s="1"/>
  <c r="EM25" i="1"/>
  <c r="EN25" i="1"/>
  <c r="EO25" i="1"/>
  <c r="EM25" i="9" s="1"/>
  <c r="EP25" i="1"/>
  <c r="EN25" i="9" s="1"/>
  <c r="EM26" i="1"/>
  <c r="EN26" i="1"/>
  <c r="EO26" i="1"/>
  <c r="EM26" i="9" s="1"/>
  <c r="EP26" i="1"/>
  <c r="EN26" i="9" s="1"/>
  <c r="EM27" i="1"/>
  <c r="EN27" i="1"/>
  <c r="EO27" i="1"/>
  <c r="EM27" i="9" s="1"/>
  <c r="EP27" i="1"/>
  <c r="EN27" i="9" s="1"/>
  <c r="EM28" i="1"/>
  <c r="EN28" i="1"/>
  <c r="EO28" i="1"/>
  <c r="EM28" i="9" s="1"/>
  <c r="EP28" i="1"/>
  <c r="EN28" i="9" s="1"/>
  <c r="EM29" i="1"/>
  <c r="EN29" i="1"/>
  <c r="EO29" i="1"/>
  <c r="EM29" i="9" s="1"/>
  <c r="EP29" i="1"/>
  <c r="EN29" i="9" s="1"/>
  <c r="EM30" i="1"/>
  <c r="EN30" i="1"/>
  <c r="EO30" i="1"/>
  <c r="EM30" i="9" s="1"/>
  <c r="EP30" i="1"/>
  <c r="EN30" i="9" s="1"/>
  <c r="EM31" i="1"/>
  <c r="EN31" i="1"/>
  <c r="EO31" i="1"/>
  <c r="EM31" i="9" s="1"/>
  <c r="EP31" i="1"/>
  <c r="EN31" i="9" s="1"/>
  <c r="EM32" i="1"/>
  <c r="EN32" i="1"/>
  <c r="EO32" i="1"/>
  <c r="EM32" i="9" s="1"/>
  <c r="EP32" i="1"/>
  <c r="EN32" i="9" s="1"/>
  <c r="EM33" i="1"/>
  <c r="EN33" i="1"/>
  <c r="EO33" i="1"/>
  <c r="EM33" i="9" s="1"/>
  <c r="EP33" i="1"/>
  <c r="EN33" i="9" s="1"/>
  <c r="EM34" i="1"/>
  <c r="EN34" i="1"/>
  <c r="EO34" i="1"/>
  <c r="EM34" i="9" s="1"/>
  <c r="EP34" i="1"/>
  <c r="EN34" i="9" s="1"/>
  <c r="EM35" i="1"/>
  <c r="EN35" i="1"/>
  <c r="EO35" i="1"/>
  <c r="EM35" i="9" s="1"/>
  <c r="EP35" i="1"/>
  <c r="EN35" i="9" s="1"/>
  <c r="EM36" i="1"/>
  <c r="EN36" i="1"/>
  <c r="EO36" i="1"/>
  <c r="EM36" i="9" s="1"/>
  <c r="EP36" i="1"/>
  <c r="EN36" i="9" s="1"/>
  <c r="EM37" i="1"/>
  <c r="EN37" i="1"/>
  <c r="EO37" i="1"/>
  <c r="EM37" i="9" s="1"/>
  <c r="EP37" i="1"/>
  <c r="EN37" i="9" s="1"/>
  <c r="EM38" i="1"/>
  <c r="EN38" i="1"/>
  <c r="EO38" i="1"/>
  <c r="EM38" i="9" s="1"/>
  <c r="EP38" i="1"/>
  <c r="EN38" i="9" s="1"/>
  <c r="EM39" i="1"/>
  <c r="EN39" i="1"/>
  <c r="EO39" i="1"/>
  <c r="EM39" i="9" s="1"/>
  <c r="EP39" i="1"/>
  <c r="EN39" i="9" s="1"/>
  <c r="EM40" i="1"/>
  <c r="EN40" i="1"/>
  <c r="EO40" i="1"/>
  <c r="EM40" i="9" s="1"/>
  <c r="EP40" i="1"/>
  <c r="EN40" i="9" s="1"/>
  <c r="EM41" i="1"/>
  <c r="EN41" i="1"/>
  <c r="EO41" i="1"/>
  <c r="EM41" i="9" s="1"/>
  <c r="EP41" i="1"/>
  <c r="EN41" i="9" s="1"/>
  <c r="EM42" i="1"/>
  <c r="EN42" i="1"/>
  <c r="EO42" i="1"/>
  <c r="EM42" i="9" s="1"/>
  <c r="EP42" i="1"/>
  <c r="EN42" i="9" s="1"/>
  <c r="EM43" i="1"/>
  <c r="EN43" i="1"/>
  <c r="EO43" i="1"/>
  <c r="EM43" i="9" s="1"/>
  <c r="EP43" i="1"/>
  <c r="EN43" i="9" s="1"/>
  <c r="EM44" i="1"/>
  <c r="EN44" i="1"/>
  <c r="EO44" i="1"/>
  <c r="EM44" i="9" s="1"/>
  <c r="EP44" i="1"/>
  <c r="EN44" i="9" s="1"/>
  <c r="EM45" i="1"/>
  <c r="EN45" i="1"/>
  <c r="EO45" i="1"/>
  <c r="EM45" i="9" s="1"/>
  <c r="EP45" i="1"/>
  <c r="EN45" i="9" s="1"/>
  <c r="EM46" i="1"/>
  <c r="EN46" i="1"/>
  <c r="EO46" i="1"/>
  <c r="EM46" i="9" s="1"/>
  <c r="EP46" i="1"/>
  <c r="EN46" i="9" s="1"/>
  <c r="EN4" i="1"/>
  <c r="EO4" i="1"/>
  <c r="EM4" i="9" s="1"/>
  <c r="EP4" i="1"/>
  <c r="EN4" i="9" s="1"/>
  <c r="EM4" i="1"/>
  <c r="EI5" i="1"/>
  <c r="EJ5" i="1"/>
  <c r="EK5" i="1"/>
  <c r="EI5" i="9" s="1"/>
  <c r="EL5" i="1"/>
  <c r="EJ5" i="9" s="1"/>
  <c r="EI6" i="1"/>
  <c r="EJ6" i="1"/>
  <c r="EK6" i="1"/>
  <c r="EI6" i="9" s="1"/>
  <c r="EL6" i="1"/>
  <c r="EJ6" i="9" s="1"/>
  <c r="EI7" i="9"/>
  <c r="EJ7" i="9"/>
  <c r="EI8" i="1"/>
  <c r="EJ8" i="1"/>
  <c r="EK8" i="1"/>
  <c r="EI8" i="9" s="1"/>
  <c r="EL8" i="1"/>
  <c r="EJ8" i="9" s="1"/>
  <c r="EI9" i="1"/>
  <c r="EJ9" i="1"/>
  <c r="EK9" i="1"/>
  <c r="EI9" i="9" s="1"/>
  <c r="EL9" i="1"/>
  <c r="EJ9" i="9" s="1"/>
  <c r="EI10" i="1"/>
  <c r="EJ10" i="1"/>
  <c r="EK10" i="1"/>
  <c r="EI10" i="9" s="1"/>
  <c r="EL10" i="1"/>
  <c r="EJ10" i="9" s="1"/>
  <c r="EI11" i="1"/>
  <c r="EJ11" i="1"/>
  <c r="EK11" i="1"/>
  <c r="EI11" i="9" s="1"/>
  <c r="EL11" i="1"/>
  <c r="EJ11" i="9" s="1"/>
  <c r="EI12" i="1"/>
  <c r="EJ12" i="1"/>
  <c r="EK12" i="1"/>
  <c r="EI12" i="9" s="1"/>
  <c r="EL12" i="1"/>
  <c r="EJ12" i="9" s="1"/>
  <c r="EI13" i="1"/>
  <c r="EJ13" i="1"/>
  <c r="EK13" i="1"/>
  <c r="EI13" i="9" s="1"/>
  <c r="EL13" i="1"/>
  <c r="EJ13" i="9" s="1"/>
  <c r="EI14" i="1"/>
  <c r="EJ14" i="1"/>
  <c r="EK14" i="1"/>
  <c r="EI14" i="9" s="1"/>
  <c r="EL14" i="1"/>
  <c r="EJ14" i="9" s="1"/>
  <c r="EI15" i="1"/>
  <c r="EJ15" i="1"/>
  <c r="EK15" i="1"/>
  <c r="EI15" i="9" s="1"/>
  <c r="EL15" i="1"/>
  <c r="EJ15" i="9" s="1"/>
  <c r="EI16" i="1"/>
  <c r="EJ16" i="1"/>
  <c r="EK16" i="1"/>
  <c r="EI16" i="9" s="1"/>
  <c r="EL16" i="1"/>
  <c r="EJ16" i="9" s="1"/>
  <c r="EI17" i="1"/>
  <c r="EJ17" i="1"/>
  <c r="EK17" i="1"/>
  <c r="EI17" i="9" s="1"/>
  <c r="EL17" i="1"/>
  <c r="EJ17" i="9" s="1"/>
  <c r="EI18" i="1"/>
  <c r="EJ18" i="1"/>
  <c r="EK18" i="1"/>
  <c r="EI18" i="9" s="1"/>
  <c r="EL18" i="1"/>
  <c r="EJ18" i="9" s="1"/>
  <c r="EI19" i="1"/>
  <c r="EJ19" i="1"/>
  <c r="EK19" i="1"/>
  <c r="EI19" i="9" s="1"/>
  <c r="EL19" i="1"/>
  <c r="EJ19" i="9" s="1"/>
  <c r="EI20" i="1"/>
  <c r="EJ20" i="1"/>
  <c r="EK20" i="1"/>
  <c r="EI20" i="9" s="1"/>
  <c r="EL20" i="1"/>
  <c r="EJ20" i="9" s="1"/>
  <c r="EI21" i="1"/>
  <c r="EJ21" i="1"/>
  <c r="EK21" i="1"/>
  <c r="EI21" i="9" s="1"/>
  <c r="EL21" i="1"/>
  <c r="EJ21" i="9" s="1"/>
  <c r="EI22" i="1"/>
  <c r="EJ22" i="1"/>
  <c r="EK22" i="1"/>
  <c r="EI22" i="9" s="1"/>
  <c r="EL22" i="1"/>
  <c r="EJ22" i="9" s="1"/>
  <c r="EI23" i="1"/>
  <c r="EJ23" i="1"/>
  <c r="EK23" i="1"/>
  <c r="EI23" i="9" s="1"/>
  <c r="EL23" i="1"/>
  <c r="EJ23" i="9" s="1"/>
  <c r="EI24" i="1"/>
  <c r="EJ24" i="1"/>
  <c r="EK24" i="1"/>
  <c r="EI24" i="9" s="1"/>
  <c r="EL24" i="1"/>
  <c r="EJ24" i="9" s="1"/>
  <c r="EI25" i="1"/>
  <c r="EJ25" i="1"/>
  <c r="EK25" i="1"/>
  <c r="EI25" i="9" s="1"/>
  <c r="EL25" i="1"/>
  <c r="EJ25" i="9" s="1"/>
  <c r="EI26" i="1"/>
  <c r="EJ26" i="1"/>
  <c r="EK26" i="1"/>
  <c r="EI26" i="9" s="1"/>
  <c r="EL26" i="1"/>
  <c r="EJ26" i="9" s="1"/>
  <c r="EI27" i="1"/>
  <c r="EJ27" i="1"/>
  <c r="EK27" i="1"/>
  <c r="EI27" i="9" s="1"/>
  <c r="EL27" i="1"/>
  <c r="EJ27" i="9" s="1"/>
  <c r="EI28" i="1"/>
  <c r="EJ28" i="1"/>
  <c r="EK28" i="1"/>
  <c r="EI28" i="9" s="1"/>
  <c r="EL28" i="1"/>
  <c r="EJ28" i="9" s="1"/>
  <c r="EI29" i="1"/>
  <c r="EJ29" i="1"/>
  <c r="EK29" i="1"/>
  <c r="EI29" i="9" s="1"/>
  <c r="EL29" i="1"/>
  <c r="EJ29" i="9" s="1"/>
  <c r="EI30" i="1"/>
  <c r="EJ30" i="1"/>
  <c r="EK30" i="1"/>
  <c r="EI30" i="9" s="1"/>
  <c r="EL30" i="1"/>
  <c r="EJ30" i="9" s="1"/>
  <c r="EI31" i="1"/>
  <c r="EJ31" i="1"/>
  <c r="EK31" i="1"/>
  <c r="EI31" i="9" s="1"/>
  <c r="EL31" i="1"/>
  <c r="EJ31" i="9" s="1"/>
  <c r="EI32" i="1"/>
  <c r="EJ32" i="1"/>
  <c r="EK32" i="1"/>
  <c r="EI32" i="9" s="1"/>
  <c r="EL32" i="1"/>
  <c r="EJ32" i="9" s="1"/>
  <c r="EI33" i="1"/>
  <c r="EJ33" i="1"/>
  <c r="EK33" i="1"/>
  <c r="EI33" i="9" s="1"/>
  <c r="EL33" i="1"/>
  <c r="EJ33" i="9" s="1"/>
  <c r="EI34" i="1"/>
  <c r="EJ34" i="1"/>
  <c r="EK34" i="1"/>
  <c r="EI34" i="9" s="1"/>
  <c r="EL34" i="1"/>
  <c r="EJ34" i="9" s="1"/>
  <c r="EI35" i="1"/>
  <c r="EJ35" i="1"/>
  <c r="EK35" i="1"/>
  <c r="EI35" i="9" s="1"/>
  <c r="EL35" i="1"/>
  <c r="EJ35" i="9" s="1"/>
  <c r="EI36" i="1"/>
  <c r="EJ36" i="1"/>
  <c r="EK36" i="1"/>
  <c r="EI36" i="9" s="1"/>
  <c r="EL36" i="1"/>
  <c r="EJ36" i="9" s="1"/>
  <c r="EI37" i="1"/>
  <c r="EJ37" i="1"/>
  <c r="EK37" i="1"/>
  <c r="EI37" i="9" s="1"/>
  <c r="EL37" i="1"/>
  <c r="EJ37" i="9" s="1"/>
  <c r="EI38" i="1"/>
  <c r="EJ38" i="1"/>
  <c r="EK38" i="1"/>
  <c r="EI38" i="9" s="1"/>
  <c r="EL38" i="1"/>
  <c r="EJ38" i="9" s="1"/>
  <c r="EI39" i="1"/>
  <c r="EJ39" i="1"/>
  <c r="EK39" i="1"/>
  <c r="EI39" i="9" s="1"/>
  <c r="EL39" i="1"/>
  <c r="EJ39" i="9" s="1"/>
  <c r="EI40" i="1"/>
  <c r="EJ40" i="1"/>
  <c r="EK40" i="1"/>
  <c r="EI40" i="9" s="1"/>
  <c r="EL40" i="1"/>
  <c r="EJ40" i="9" s="1"/>
  <c r="EI41" i="1"/>
  <c r="EJ41" i="1"/>
  <c r="EK41" i="1"/>
  <c r="EI41" i="9" s="1"/>
  <c r="EL41" i="1"/>
  <c r="EJ41" i="9" s="1"/>
  <c r="EI42" i="1"/>
  <c r="EJ42" i="1"/>
  <c r="EK42" i="1"/>
  <c r="EI42" i="9" s="1"/>
  <c r="EL42" i="1"/>
  <c r="EJ42" i="9" s="1"/>
  <c r="EI43" i="1"/>
  <c r="EJ43" i="1"/>
  <c r="EK43" i="1"/>
  <c r="EI43" i="9" s="1"/>
  <c r="EL43" i="1"/>
  <c r="EJ43" i="9" s="1"/>
  <c r="EI44" i="1"/>
  <c r="EJ44" i="1"/>
  <c r="EK44" i="1"/>
  <c r="EI44" i="9" s="1"/>
  <c r="EL44" i="1"/>
  <c r="EJ44" i="9" s="1"/>
  <c r="EI45" i="1"/>
  <c r="EJ45" i="1"/>
  <c r="EK45" i="1"/>
  <c r="EI45" i="9" s="1"/>
  <c r="EL45" i="1"/>
  <c r="EJ45" i="9" s="1"/>
  <c r="EI46" i="1"/>
  <c r="EJ46" i="1"/>
  <c r="EK46" i="1"/>
  <c r="EI46" i="9" s="1"/>
  <c r="EL46" i="1"/>
  <c r="EJ46" i="9" s="1"/>
  <c r="EJ4" i="1"/>
  <c r="EK4" i="1"/>
  <c r="EI4" i="9" s="1"/>
  <c r="EL4" i="1"/>
  <c r="EJ4" i="9" s="1"/>
  <c r="EI4" i="1"/>
  <c r="EE5" i="1"/>
  <c r="EF5" i="1"/>
  <c r="EG5" i="1"/>
  <c r="EE5" i="9" s="1"/>
  <c r="EH5" i="1"/>
  <c r="EF5" i="9" s="1"/>
  <c r="EE6" i="1"/>
  <c r="EF6" i="1"/>
  <c r="EG6" i="1"/>
  <c r="EE6" i="9" s="1"/>
  <c r="EH6" i="1"/>
  <c r="EF6" i="9" s="1"/>
  <c r="EE7" i="9"/>
  <c r="EF7" i="9"/>
  <c r="EE8" i="1"/>
  <c r="EF8" i="1"/>
  <c r="EG8" i="1"/>
  <c r="EE8" i="9" s="1"/>
  <c r="EH8" i="1"/>
  <c r="EF8" i="9" s="1"/>
  <c r="EE9" i="1"/>
  <c r="EF9" i="1"/>
  <c r="EG9" i="1"/>
  <c r="EE9" i="9" s="1"/>
  <c r="EH9" i="1"/>
  <c r="EF9" i="9" s="1"/>
  <c r="EE10" i="1"/>
  <c r="EF10" i="1"/>
  <c r="EG10" i="1"/>
  <c r="EE10" i="9" s="1"/>
  <c r="EH10" i="1"/>
  <c r="EF10" i="9" s="1"/>
  <c r="EE11" i="1"/>
  <c r="EF11" i="1"/>
  <c r="EG11" i="1"/>
  <c r="EE11" i="9" s="1"/>
  <c r="EH11" i="1"/>
  <c r="EF11" i="9" s="1"/>
  <c r="EE12" i="1"/>
  <c r="EF12" i="1"/>
  <c r="EG12" i="1"/>
  <c r="EE12" i="9" s="1"/>
  <c r="EH12" i="1"/>
  <c r="EF12" i="9" s="1"/>
  <c r="EE13" i="1"/>
  <c r="EF13" i="1"/>
  <c r="EG13" i="1"/>
  <c r="EE13" i="9" s="1"/>
  <c r="EH13" i="1"/>
  <c r="EF13" i="9" s="1"/>
  <c r="EE14" i="1"/>
  <c r="EF14" i="1"/>
  <c r="EG14" i="1"/>
  <c r="EE14" i="9" s="1"/>
  <c r="EH14" i="1"/>
  <c r="EF14" i="9" s="1"/>
  <c r="EE15" i="1"/>
  <c r="EF15" i="1"/>
  <c r="EG15" i="1"/>
  <c r="EE15" i="9" s="1"/>
  <c r="EH15" i="1"/>
  <c r="EF15" i="9" s="1"/>
  <c r="EE16" i="1"/>
  <c r="EF16" i="1"/>
  <c r="EG16" i="1"/>
  <c r="EE16" i="9" s="1"/>
  <c r="EH16" i="1"/>
  <c r="EF16" i="9" s="1"/>
  <c r="EE17" i="1"/>
  <c r="EF17" i="1"/>
  <c r="EG17" i="1"/>
  <c r="EE17" i="9" s="1"/>
  <c r="EH17" i="1"/>
  <c r="EF17" i="9" s="1"/>
  <c r="EE18" i="1"/>
  <c r="EF18" i="1"/>
  <c r="EG18" i="1"/>
  <c r="EE18" i="9" s="1"/>
  <c r="EH18" i="1"/>
  <c r="EF18" i="9" s="1"/>
  <c r="EE19" i="1"/>
  <c r="EF19" i="1"/>
  <c r="EG19" i="1"/>
  <c r="EE19" i="9" s="1"/>
  <c r="EH19" i="1"/>
  <c r="EF19" i="9" s="1"/>
  <c r="EE20" i="1"/>
  <c r="EF20" i="1"/>
  <c r="EG20" i="1"/>
  <c r="EE20" i="9" s="1"/>
  <c r="EH20" i="1"/>
  <c r="EF20" i="9" s="1"/>
  <c r="EE21" i="1"/>
  <c r="EF21" i="1"/>
  <c r="EG21" i="1"/>
  <c r="EE21" i="9" s="1"/>
  <c r="EH21" i="1"/>
  <c r="EF21" i="9" s="1"/>
  <c r="EE22" i="1"/>
  <c r="EF22" i="1"/>
  <c r="EG22" i="1"/>
  <c r="EE22" i="9" s="1"/>
  <c r="EH22" i="1"/>
  <c r="EF22" i="9" s="1"/>
  <c r="EE23" i="1"/>
  <c r="EF23" i="1"/>
  <c r="EG23" i="1"/>
  <c r="EE23" i="9" s="1"/>
  <c r="EH23" i="1"/>
  <c r="EF23" i="9" s="1"/>
  <c r="EE24" i="1"/>
  <c r="EF24" i="1"/>
  <c r="EG24" i="1"/>
  <c r="EE24" i="9" s="1"/>
  <c r="EH24" i="1"/>
  <c r="EF24" i="9" s="1"/>
  <c r="EE25" i="1"/>
  <c r="EF25" i="1"/>
  <c r="EG25" i="1"/>
  <c r="EE25" i="9" s="1"/>
  <c r="EH25" i="1"/>
  <c r="EF25" i="9" s="1"/>
  <c r="EE26" i="1"/>
  <c r="EF26" i="1"/>
  <c r="EG26" i="1"/>
  <c r="EE26" i="9" s="1"/>
  <c r="EH26" i="1"/>
  <c r="EF26" i="9" s="1"/>
  <c r="EE27" i="1"/>
  <c r="EF27" i="1"/>
  <c r="EG27" i="1"/>
  <c r="EE27" i="9" s="1"/>
  <c r="EH27" i="1"/>
  <c r="EF27" i="9" s="1"/>
  <c r="EE28" i="1"/>
  <c r="EF28" i="1"/>
  <c r="EG28" i="1"/>
  <c r="EE28" i="9" s="1"/>
  <c r="EH28" i="1"/>
  <c r="EF28" i="9" s="1"/>
  <c r="EE29" i="1"/>
  <c r="EF29" i="1"/>
  <c r="EG29" i="1"/>
  <c r="EE29" i="9" s="1"/>
  <c r="EH29" i="1"/>
  <c r="EF29" i="9" s="1"/>
  <c r="EE30" i="1"/>
  <c r="EF30" i="1"/>
  <c r="EG30" i="1"/>
  <c r="EE30" i="9" s="1"/>
  <c r="EH30" i="1"/>
  <c r="EF30" i="9" s="1"/>
  <c r="EE31" i="1"/>
  <c r="EF31" i="1"/>
  <c r="EG31" i="1"/>
  <c r="EE31" i="9" s="1"/>
  <c r="EH31" i="1"/>
  <c r="EF31" i="9" s="1"/>
  <c r="EE32" i="1"/>
  <c r="EF32" i="1"/>
  <c r="EG32" i="1"/>
  <c r="EE32" i="9" s="1"/>
  <c r="EH32" i="1"/>
  <c r="EF32" i="9" s="1"/>
  <c r="EE33" i="1"/>
  <c r="EF33" i="1"/>
  <c r="EG33" i="1"/>
  <c r="EE33" i="9" s="1"/>
  <c r="EH33" i="1"/>
  <c r="EF33" i="9" s="1"/>
  <c r="EE34" i="1"/>
  <c r="EF34" i="1"/>
  <c r="EG34" i="1"/>
  <c r="EE34" i="9" s="1"/>
  <c r="EH34" i="1"/>
  <c r="EF34" i="9" s="1"/>
  <c r="EE35" i="1"/>
  <c r="EF35" i="1"/>
  <c r="EG35" i="1"/>
  <c r="EE35" i="9" s="1"/>
  <c r="EH35" i="1"/>
  <c r="EF35" i="9" s="1"/>
  <c r="EE36" i="1"/>
  <c r="EF36" i="1"/>
  <c r="EG36" i="1"/>
  <c r="EE36" i="9" s="1"/>
  <c r="EH36" i="1"/>
  <c r="EF36" i="9" s="1"/>
  <c r="EE37" i="1"/>
  <c r="EF37" i="1"/>
  <c r="EG37" i="1"/>
  <c r="EE37" i="9" s="1"/>
  <c r="EH37" i="1"/>
  <c r="EF37" i="9" s="1"/>
  <c r="EE38" i="1"/>
  <c r="EF38" i="1"/>
  <c r="EG38" i="1"/>
  <c r="EE38" i="9" s="1"/>
  <c r="EH38" i="1"/>
  <c r="EF38" i="9" s="1"/>
  <c r="EE39" i="1"/>
  <c r="EF39" i="1"/>
  <c r="EG39" i="1"/>
  <c r="EE39" i="9" s="1"/>
  <c r="EH39" i="1"/>
  <c r="EF39" i="9" s="1"/>
  <c r="EE40" i="1"/>
  <c r="EF40" i="1"/>
  <c r="EG40" i="1"/>
  <c r="EE40" i="9" s="1"/>
  <c r="EH40" i="1"/>
  <c r="EF40" i="9" s="1"/>
  <c r="EE41" i="1"/>
  <c r="EF41" i="1"/>
  <c r="EG41" i="1"/>
  <c r="EE41" i="9" s="1"/>
  <c r="EH41" i="1"/>
  <c r="EF41" i="9" s="1"/>
  <c r="EE42" i="1"/>
  <c r="EF42" i="1"/>
  <c r="EG42" i="1"/>
  <c r="EE42" i="9" s="1"/>
  <c r="EH42" i="1"/>
  <c r="EF42" i="9" s="1"/>
  <c r="EE43" i="1"/>
  <c r="EF43" i="1"/>
  <c r="EG43" i="1"/>
  <c r="EE43" i="9" s="1"/>
  <c r="EH43" i="1"/>
  <c r="EF43" i="9" s="1"/>
  <c r="EE44" i="1"/>
  <c r="EF44" i="1"/>
  <c r="EG44" i="1"/>
  <c r="EE44" i="9" s="1"/>
  <c r="EH44" i="1"/>
  <c r="EF44" i="9" s="1"/>
  <c r="EE45" i="1"/>
  <c r="EF45" i="1"/>
  <c r="EG45" i="1"/>
  <c r="EE45" i="9" s="1"/>
  <c r="EH45" i="1"/>
  <c r="EF45" i="9" s="1"/>
  <c r="EE46" i="1"/>
  <c r="EF46" i="1"/>
  <c r="EG46" i="1"/>
  <c r="EE46" i="9" s="1"/>
  <c r="EH46" i="1"/>
  <c r="EF46" i="9" s="1"/>
  <c r="EF4" i="1"/>
  <c r="EG4" i="1"/>
  <c r="EE4" i="9" s="1"/>
  <c r="EH4" i="1"/>
  <c r="EF4" i="9" s="1"/>
  <c r="EE4" i="1"/>
  <c r="EA5" i="1"/>
  <c r="EB5" i="1"/>
  <c r="EC5" i="1"/>
  <c r="EA5" i="9" s="1"/>
  <c r="ED5" i="1"/>
  <c r="EB5" i="9" s="1"/>
  <c r="EA6" i="1"/>
  <c r="EB6" i="1"/>
  <c r="EC6" i="1"/>
  <c r="EA6" i="9" s="1"/>
  <c r="ED6" i="1"/>
  <c r="EB6" i="9" s="1"/>
  <c r="EA7" i="9"/>
  <c r="EB7" i="9"/>
  <c r="EA8" i="1"/>
  <c r="EB8" i="1"/>
  <c r="EC8" i="1"/>
  <c r="EA8" i="9" s="1"/>
  <c r="ED8" i="1"/>
  <c r="EB8" i="9" s="1"/>
  <c r="EA9" i="1"/>
  <c r="EB9" i="1"/>
  <c r="EC9" i="1"/>
  <c r="EA9" i="9" s="1"/>
  <c r="ED9" i="1"/>
  <c r="EB9" i="9" s="1"/>
  <c r="EA10" i="1"/>
  <c r="EB10" i="1"/>
  <c r="EC10" i="1"/>
  <c r="EA10" i="9" s="1"/>
  <c r="ED10" i="1"/>
  <c r="EB10" i="9" s="1"/>
  <c r="EA11" i="1"/>
  <c r="EB11" i="1"/>
  <c r="EC11" i="1"/>
  <c r="EA11" i="9" s="1"/>
  <c r="ED11" i="1"/>
  <c r="EB11" i="9" s="1"/>
  <c r="EA12" i="1"/>
  <c r="EB12" i="1"/>
  <c r="EC12" i="1"/>
  <c r="EA12" i="9" s="1"/>
  <c r="ED12" i="1"/>
  <c r="EB12" i="9" s="1"/>
  <c r="EA13" i="1"/>
  <c r="EB13" i="1"/>
  <c r="EC13" i="1"/>
  <c r="EA13" i="9" s="1"/>
  <c r="ED13" i="1"/>
  <c r="EB13" i="9" s="1"/>
  <c r="EA14" i="1"/>
  <c r="EB14" i="1"/>
  <c r="EC14" i="1"/>
  <c r="EA14" i="9" s="1"/>
  <c r="ED14" i="1"/>
  <c r="EB14" i="9" s="1"/>
  <c r="EA15" i="1"/>
  <c r="EB15" i="1"/>
  <c r="EC15" i="1"/>
  <c r="EA15" i="9" s="1"/>
  <c r="ED15" i="1"/>
  <c r="EB15" i="9" s="1"/>
  <c r="EA16" i="1"/>
  <c r="EB16" i="1"/>
  <c r="EC16" i="1"/>
  <c r="EA16" i="9" s="1"/>
  <c r="ED16" i="1"/>
  <c r="EB16" i="9" s="1"/>
  <c r="EA17" i="1"/>
  <c r="EB17" i="1"/>
  <c r="EC17" i="1"/>
  <c r="EA17" i="9" s="1"/>
  <c r="ED17" i="1"/>
  <c r="EB17" i="9" s="1"/>
  <c r="EA18" i="1"/>
  <c r="EB18" i="1"/>
  <c r="EC18" i="1"/>
  <c r="EA18" i="9" s="1"/>
  <c r="ED18" i="1"/>
  <c r="EB18" i="9" s="1"/>
  <c r="EA19" i="1"/>
  <c r="EB19" i="1"/>
  <c r="EC19" i="1"/>
  <c r="EA19" i="9" s="1"/>
  <c r="ED19" i="1"/>
  <c r="EB19" i="9" s="1"/>
  <c r="EA20" i="1"/>
  <c r="EB20" i="1"/>
  <c r="EC20" i="1"/>
  <c r="EA20" i="9" s="1"/>
  <c r="ED20" i="1"/>
  <c r="EB20" i="9" s="1"/>
  <c r="EA21" i="1"/>
  <c r="EB21" i="1"/>
  <c r="EC21" i="1"/>
  <c r="EA21" i="9" s="1"/>
  <c r="ED21" i="1"/>
  <c r="EB21" i="9" s="1"/>
  <c r="EA22" i="1"/>
  <c r="EB22" i="1"/>
  <c r="EC22" i="1"/>
  <c r="EA22" i="9" s="1"/>
  <c r="ED22" i="1"/>
  <c r="EB22" i="9" s="1"/>
  <c r="EA23" i="1"/>
  <c r="EB23" i="1"/>
  <c r="EC23" i="1"/>
  <c r="EA23" i="9" s="1"/>
  <c r="ED23" i="1"/>
  <c r="EB23" i="9" s="1"/>
  <c r="EA24" i="1"/>
  <c r="EB24" i="1"/>
  <c r="EC24" i="1"/>
  <c r="EA24" i="9" s="1"/>
  <c r="ED24" i="1"/>
  <c r="EB24" i="9" s="1"/>
  <c r="EA25" i="1"/>
  <c r="EB25" i="1"/>
  <c r="EC25" i="1"/>
  <c r="EA25" i="9" s="1"/>
  <c r="ED25" i="1"/>
  <c r="EB25" i="9" s="1"/>
  <c r="EA26" i="1"/>
  <c r="EB26" i="1"/>
  <c r="EC26" i="1"/>
  <c r="EA26" i="9" s="1"/>
  <c r="ED26" i="1"/>
  <c r="EB26" i="9" s="1"/>
  <c r="EA27" i="1"/>
  <c r="EB27" i="1"/>
  <c r="EC27" i="1"/>
  <c r="EA27" i="9" s="1"/>
  <c r="ED27" i="1"/>
  <c r="EB27" i="9" s="1"/>
  <c r="EA28" i="1"/>
  <c r="EB28" i="1"/>
  <c r="EC28" i="1"/>
  <c r="EA28" i="9" s="1"/>
  <c r="ED28" i="1"/>
  <c r="EB28" i="9" s="1"/>
  <c r="EA29" i="1"/>
  <c r="EB29" i="1"/>
  <c r="EC29" i="1"/>
  <c r="EA29" i="9" s="1"/>
  <c r="ED29" i="1"/>
  <c r="EB29" i="9" s="1"/>
  <c r="EA30" i="1"/>
  <c r="EB30" i="1"/>
  <c r="EC30" i="1"/>
  <c r="EA30" i="9" s="1"/>
  <c r="ED30" i="1"/>
  <c r="EB30" i="9" s="1"/>
  <c r="EA31" i="1"/>
  <c r="EB31" i="1"/>
  <c r="EC31" i="1"/>
  <c r="EA31" i="9" s="1"/>
  <c r="ED31" i="1"/>
  <c r="EB31" i="9" s="1"/>
  <c r="EA32" i="1"/>
  <c r="EB32" i="1"/>
  <c r="EC32" i="1"/>
  <c r="EA32" i="9" s="1"/>
  <c r="ED32" i="1"/>
  <c r="EB32" i="9" s="1"/>
  <c r="EA33" i="1"/>
  <c r="EB33" i="1"/>
  <c r="EC33" i="1"/>
  <c r="EA33" i="9" s="1"/>
  <c r="ED33" i="1"/>
  <c r="EB33" i="9" s="1"/>
  <c r="EA34" i="1"/>
  <c r="EB34" i="1"/>
  <c r="EC34" i="1"/>
  <c r="EA34" i="9" s="1"/>
  <c r="ED34" i="1"/>
  <c r="EB34" i="9" s="1"/>
  <c r="EA35" i="1"/>
  <c r="EB35" i="1"/>
  <c r="EC35" i="1"/>
  <c r="EA35" i="9" s="1"/>
  <c r="ED35" i="1"/>
  <c r="EB35" i="9" s="1"/>
  <c r="EA36" i="1"/>
  <c r="EB36" i="1"/>
  <c r="EC36" i="1"/>
  <c r="EA36" i="9" s="1"/>
  <c r="ED36" i="1"/>
  <c r="EB36" i="9" s="1"/>
  <c r="EA37" i="1"/>
  <c r="EB37" i="1"/>
  <c r="EC37" i="1"/>
  <c r="EA37" i="9" s="1"/>
  <c r="ED37" i="1"/>
  <c r="EB37" i="9" s="1"/>
  <c r="EA38" i="1"/>
  <c r="EB38" i="1"/>
  <c r="EC38" i="1"/>
  <c r="EA38" i="9" s="1"/>
  <c r="ED38" i="1"/>
  <c r="EB38" i="9" s="1"/>
  <c r="EA39" i="1"/>
  <c r="EB39" i="1"/>
  <c r="EC39" i="1"/>
  <c r="EA39" i="9" s="1"/>
  <c r="ED39" i="1"/>
  <c r="EB39" i="9" s="1"/>
  <c r="EA40" i="1"/>
  <c r="EB40" i="1"/>
  <c r="EC40" i="1"/>
  <c r="EA40" i="9" s="1"/>
  <c r="ED40" i="1"/>
  <c r="EB40" i="9" s="1"/>
  <c r="EA41" i="1"/>
  <c r="EB41" i="1"/>
  <c r="EC41" i="1"/>
  <c r="EA41" i="9" s="1"/>
  <c r="ED41" i="1"/>
  <c r="EB41" i="9" s="1"/>
  <c r="EA42" i="1"/>
  <c r="EB42" i="1"/>
  <c r="EC42" i="1"/>
  <c r="EA42" i="9" s="1"/>
  <c r="ED42" i="1"/>
  <c r="EB42" i="9" s="1"/>
  <c r="EA43" i="1"/>
  <c r="EB43" i="1"/>
  <c r="EC43" i="1"/>
  <c r="EA43" i="9" s="1"/>
  <c r="ED43" i="1"/>
  <c r="EB43" i="9" s="1"/>
  <c r="EA44" i="1"/>
  <c r="EB44" i="1"/>
  <c r="EC44" i="1"/>
  <c r="EA44" i="9" s="1"/>
  <c r="ED44" i="1"/>
  <c r="EB44" i="9" s="1"/>
  <c r="EA45" i="1"/>
  <c r="EB45" i="1"/>
  <c r="EC45" i="1"/>
  <c r="EA45" i="9" s="1"/>
  <c r="ED45" i="1"/>
  <c r="EB45" i="9" s="1"/>
  <c r="EA46" i="1"/>
  <c r="EB46" i="1"/>
  <c r="EC46" i="1"/>
  <c r="EA46" i="9" s="1"/>
  <c r="ED46" i="1"/>
  <c r="EB46" i="9" s="1"/>
  <c r="EB4" i="1"/>
  <c r="EC4" i="1"/>
  <c r="EA4" i="9" s="1"/>
  <c r="ED4" i="1"/>
  <c r="EB4" i="9" s="1"/>
  <c r="EA4" i="1"/>
  <c r="DW5" i="1"/>
  <c r="DX5" i="1"/>
  <c r="DY5" i="1"/>
  <c r="DW5" i="9" s="1"/>
  <c r="DZ5" i="1"/>
  <c r="DX5" i="9" s="1"/>
  <c r="DW6" i="1"/>
  <c r="DX6" i="1"/>
  <c r="DY6" i="1"/>
  <c r="DW6" i="9" s="1"/>
  <c r="DZ6" i="1"/>
  <c r="DX6" i="9" s="1"/>
  <c r="DW7" i="9"/>
  <c r="DX7" i="9"/>
  <c r="DW8" i="1"/>
  <c r="DX8" i="1"/>
  <c r="DY8" i="1"/>
  <c r="DW8" i="9" s="1"/>
  <c r="DZ8" i="1"/>
  <c r="DX8" i="9" s="1"/>
  <c r="DW9" i="1"/>
  <c r="DX9" i="1"/>
  <c r="DY9" i="1"/>
  <c r="DW9" i="9" s="1"/>
  <c r="DZ9" i="1"/>
  <c r="DX9" i="9" s="1"/>
  <c r="DW10" i="1"/>
  <c r="DX10" i="1"/>
  <c r="DY10" i="1"/>
  <c r="DW10" i="9" s="1"/>
  <c r="DZ10" i="1"/>
  <c r="DX10" i="9" s="1"/>
  <c r="DW11" i="1"/>
  <c r="DX11" i="1"/>
  <c r="DY11" i="1"/>
  <c r="DW11" i="9" s="1"/>
  <c r="DZ11" i="1"/>
  <c r="DX11" i="9" s="1"/>
  <c r="DW12" i="1"/>
  <c r="DX12" i="1"/>
  <c r="DY12" i="1"/>
  <c r="DW12" i="9" s="1"/>
  <c r="DZ12" i="1"/>
  <c r="DX12" i="9" s="1"/>
  <c r="DW13" i="1"/>
  <c r="DX13" i="1"/>
  <c r="DY13" i="1"/>
  <c r="DW13" i="9" s="1"/>
  <c r="DZ13" i="1"/>
  <c r="DX13" i="9" s="1"/>
  <c r="DW14" i="1"/>
  <c r="DX14" i="1"/>
  <c r="DY14" i="1"/>
  <c r="DW14" i="9" s="1"/>
  <c r="DZ14" i="1"/>
  <c r="DX14" i="9" s="1"/>
  <c r="DW15" i="1"/>
  <c r="DX15" i="1"/>
  <c r="DY15" i="1"/>
  <c r="DW15" i="9" s="1"/>
  <c r="DZ15" i="1"/>
  <c r="DX15" i="9" s="1"/>
  <c r="DW16" i="1"/>
  <c r="DX16" i="1"/>
  <c r="DY16" i="1"/>
  <c r="DW16" i="9" s="1"/>
  <c r="DZ16" i="1"/>
  <c r="DX16" i="9" s="1"/>
  <c r="DW17" i="1"/>
  <c r="DX17" i="1"/>
  <c r="DY17" i="1"/>
  <c r="DW17" i="9" s="1"/>
  <c r="DZ17" i="1"/>
  <c r="DX17" i="9" s="1"/>
  <c r="DW18" i="1"/>
  <c r="DX18" i="1"/>
  <c r="DY18" i="1"/>
  <c r="DW18" i="9" s="1"/>
  <c r="DZ18" i="1"/>
  <c r="DX18" i="9" s="1"/>
  <c r="DW19" i="1"/>
  <c r="DX19" i="1"/>
  <c r="DY19" i="1"/>
  <c r="DW19" i="9" s="1"/>
  <c r="DZ19" i="1"/>
  <c r="DX19" i="9" s="1"/>
  <c r="DW20" i="1"/>
  <c r="DX20" i="1"/>
  <c r="DY20" i="1"/>
  <c r="DW20" i="9" s="1"/>
  <c r="DZ20" i="1"/>
  <c r="DX20" i="9" s="1"/>
  <c r="DW21" i="1"/>
  <c r="DX21" i="1"/>
  <c r="DY21" i="1"/>
  <c r="DW21" i="9" s="1"/>
  <c r="DZ21" i="1"/>
  <c r="DX21" i="9" s="1"/>
  <c r="DW22" i="1"/>
  <c r="DX22" i="1"/>
  <c r="DY22" i="1"/>
  <c r="DW22" i="9" s="1"/>
  <c r="DZ22" i="1"/>
  <c r="DX22" i="9" s="1"/>
  <c r="DW23" i="1"/>
  <c r="DX23" i="1"/>
  <c r="DY23" i="1"/>
  <c r="DW23" i="9" s="1"/>
  <c r="DZ23" i="1"/>
  <c r="DX23" i="9" s="1"/>
  <c r="DW24" i="1"/>
  <c r="DX24" i="1"/>
  <c r="DY24" i="1"/>
  <c r="DW24" i="9" s="1"/>
  <c r="DZ24" i="1"/>
  <c r="DX24" i="9" s="1"/>
  <c r="DW25" i="1"/>
  <c r="DX25" i="1"/>
  <c r="DY25" i="1"/>
  <c r="DW25" i="9" s="1"/>
  <c r="DZ25" i="1"/>
  <c r="DX25" i="9" s="1"/>
  <c r="DW26" i="1"/>
  <c r="DX26" i="1"/>
  <c r="DY26" i="1"/>
  <c r="DW26" i="9" s="1"/>
  <c r="DZ26" i="1"/>
  <c r="DX26" i="9" s="1"/>
  <c r="DW27" i="1"/>
  <c r="DX27" i="1"/>
  <c r="DY27" i="1"/>
  <c r="DW27" i="9" s="1"/>
  <c r="DZ27" i="1"/>
  <c r="DX27" i="9" s="1"/>
  <c r="DW28" i="1"/>
  <c r="DX28" i="1"/>
  <c r="DY28" i="1"/>
  <c r="DW28" i="9" s="1"/>
  <c r="DZ28" i="1"/>
  <c r="DX28" i="9" s="1"/>
  <c r="DW29" i="1"/>
  <c r="DX29" i="1"/>
  <c r="DY29" i="1"/>
  <c r="DW29" i="9" s="1"/>
  <c r="DZ29" i="1"/>
  <c r="DX29" i="9" s="1"/>
  <c r="DW30" i="1"/>
  <c r="DX30" i="1"/>
  <c r="DY30" i="1"/>
  <c r="DW30" i="9" s="1"/>
  <c r="DZ30" i="1"/>
  <c r="DX30" i="9" s="1"/>
  <c r="DW31" i="1"/>
  <c r="DX31" i="1"/>
  <c r="DY31" i="1"/>
  <c r="DW31" i="9" s="1"/>
  <c r="DZ31" i="1"/>
  <c r="DX31" i="9" s="1"/>
  <c r="DW32" i="1"/>
  <c r="DX32" i="1"/>
  <c r="DY32" i="1"/>
  <c r="DW32" i="9" s="1"/>
  <c r="DZ32" i="1"/>
  <c r="DX32" i="9" s="1"/>
  <c r="DW33" i="1"/>
  <c r="DX33" i="1"/>
  <c r="DY33" i="1"/>
  <c r="DW33" i="9" s="1"/>
  <c r="DZ33" i="1"/>
  <c r="DX33" i="9" s="1"/>
  <c r="DW34" i="1"/>
  <c r="DX34" i="1"/>
  <c r="DY34" i="1"/>
  <c r="DW34" i="9" s="1"/>
  <c r="DZ34" i="1"/>
  <c r="DX34" i="9" s="1"/>
  <c r="DW35" i="1"/>
  <c r="DX35" i="1"/>
  <c r="DY35" i="1"/>
  <c r="DW35" i="9" s="1"/>
  <c r="DZ35" i="1"/>
  <c r="DX35" i="9" s="1"/>
  <c r="DW36" i="1"/>
  <c r="DX36" i="1"/>
  <c r="DY36" i="1"/>
  <c r="DW36" i="9" s="1"/>
  <c r="DZ36" i="1"/>
  <c r="DX36" i="9" s="1"/>
  <c r="DW37" i="1"/>
  <c r="DX37" i="1"/>
  <c r="DY37" i="1"/>
  <c r="DW37" i="9" s="1"/>
  <c r="DZ37" i="1"/>
  <c r="DX37" i="9" s="1"/>
  <c r="DW38" i="1"/>
  <c r="DX38" i="1"/>
  <c r="DY38" i="1"/>
  <c r="DW38" i="9" s="1"/>
  <c r="DZ38" i="1"/>
  <c r="DX38" i="9" s="1"/>
  <c r="DW39" i="1"/>
  <c r="DX39" i="1"/>
  <c r="DY39" i="1"/>
  <c r="DW39" i="9" s="1"/>
  <c r="DZ39" i="1"/>
  <c r="DX39" i="9" s="1"/>
  <c r="DW40" i="1"/>
  <c r="DX40" i="1"/>
  <c r="DY40" i="1"/>
  <c r="DW40" i="9" s="1"/>
  <c r="DZ40" i="1"/>
  <c r="DX40" i="9" s="1"/>
  <c r="DW41" i="1"/>
  <c r="DX41" i="1"/>
  <c r="DY41" i="1"/>
  <c r="DW41" i="9" s="1"/>
  <c r="DZ41" i="1"/>
  <c r="DX41" i="9" s="1"/>
  <c r="DW42" i="1"/>
  <c r="DX42" i="1"/>
  <c r="DY42" i="1"/>
  <c r="DW42" i="9" s="1"/>
  <c r="DZ42" i="1"/>
  <c r="DX42" i="9" s="1"/>
  <c r="DW43" i="1"/>
  <c r="DX43" i="1"/>
  <c r="DY43" i="1"/>
  <c r="DW43" i="9" s="1"/>
  <c r="DZ43" i="1"/>
  <c r="DX43" i="9" s="1"/>
  <c r="DW44" i="1"/>
  <c r="DX44" i="1"/>
  <c r="DY44" i="1"/>
  <c r="DW44" i="9" s="1"/>
  <c r="DZ44" i="1"/>
  <c r="DX44" i="9" s="1"/>
  <c r="DW45" i="1"/>
  <c r="DX45" i="1"/>
  <c r="DY45" i="1"/>
  <c r="DW45" i="9" s="1"/>
  <c r="DZ45" i="1"/>
  <c r="DX45" i="9" s="1"/>
  <c r="DW46" i="1"/>
  <c r="DX46" i="1"/>
  <c r="DY46" i="1"/>
  <c r="DW46" i="9" s="1"/>
  <c r="DZ46" i="1"/>
  <c r="DX46" i="9" s="1"/>
  <c r="DX4" i="1"/>
  <c r="DY4" i="1"/>
  <c r="DW4" i="9" s="1"/>
  <c r="DZ4" i="1"/>
  <c r="DX4" i="9" s="1"/>
  <c r="DW4" i="1"/>
  <c r="DS5" i="1"/>
  <c r="DT5" i="1"/>
  <c r="DU5" i="1"/>
  <c r="DS5" i="9" s="1"/>
  <c r="DV5" i="1"/>
  <c r="DT5" i="9" s="1"/>
  <c r="DS6" i="1"/>
  <c r="DT6" i="1"/>
  <c r="DU6" i="1"/>
  <c r="DS6" i="9" s="1"/>
  <c r="DV6" i="1"/>
  <c r="DT6" i="9" s="1"/>
  <c r="DS7" i="9"/>
  <c r="DT7" i="9"/>
  <c r="DS8" i="1"/>
  <c r="DT8" i="1"/>
  <c r="DU8" i="1"/>
  <c r="DS8" i="9" s="1"/>
  <c r="DV8" i="1"/>
  <c r="DT8" i="9" s="1"/>
  <c r="DS9" i="1"/>
  <c r="DT9" i="1"/>
  <c r="DU9" i="1"/>
  <c r="DS9" i="9" s="1"/>
  <c r="DV9" i="1"/>
  <c r="DT9" i="9" s="1"/>
  <c r="DS10" i="1"/>
  <c r="DT10" i="1"/>
  <c r="DU10" i="1"/>
  <c r="DS10" i="9" s="1"/>
  <c r="DV10" i="1"/>
  <c r="DT10" i="9" s="1"/>
  <c r="DS11" i="1"/>
  <c r="DT11" i="1"/>
  <c r="DU11" i="1"/>
  <c r="DS11" i="9" s="1"/>
  <c r="DV11" i="1"/>
  <c r="DT11" i="9" s="1"/>
  <c r="DS12" i="1"/>
  <c r="DT12" i="1"/>
  <c r="DU12" i="1"/>
  <c r="DS12" i="9" s="1"/>
  <c r="DV12" i="1"/>
  <c r="DT12" i="9" s="1"/>
  <c r="DS13" i="1"/>
  <c r="DT13" i="1"/>
  <c r="DU13" i="1"/>
  <c r="DS13" i="9" s="1"/>
  <c r="DV13" i="1"/>
  <c r="DT13" i="9" s="1"/>
  <c r="DS14" i="1"/>
  <c r="DT14" i="1"/>
  <c r="DU14" i="1"/>
  <c r="DS14" i="9" s="1"/>
  <c r="DV14" i="1"/>
  <c r="DT14" i="9" s="1"/>
  <c r="DS15" i="1"/>
  <c r="DT15" i="1"/>
  <c r="DU15" i="1"/>
  <c r="DS15" i="9" s="1"/>
  <c r="DV15" i="1"/>
  <c r="DT15" i="9" s="1"/>
  <c r="DS16" i="1"/>
  <c r="DT16" i="1"/>
  <c r="DU16" i="1"/>
  <c r="DS16" i="9" s="1"/>
  <c r="DV16" i="1"/>
  <c r="DT16" i="9" s="1"/>
  <c r="DS17" i="1"/>
  <c r="DT17" i="1"/>
  <c r="DU17" i="1"/>
  <c r="DS17" i="9" s="1"/>
  <c r="DV17" i="1"/>
  <c r="DT17" i="9" s="1"/>
  <c r="DS18" i="1"/>
  <c r="DT18" i="1"/>
  <c r="DU18" i="1"/>
  <c r="DS18" i="9" s="1"/>
  <c r="DV18" i="1"/>
  <c r="DT18" i="9" s="1"/>
  <c r="DS19" i="1"/>
  <c r="DT19" i="1"/>
  <c r="DU19" i="1"/>
  <c r="DS19" i="9" s="1"/>
  <c r="DV19" i="1"/>
  <c r="DT19" i="9" s="1"/>
  <c r="DS20" i="1"/>
  <c r="DT20" i="1"/>
  <c r="DU20" i="1"/>
  <c r="DS20" i="9" s="1"/>
  <c r="DV20" i="1"/>
  <c r="DT20" i="9" s="1"/>
  <c r="DS21" i="1"/>
  <c r="DT21" i="1"/>
  <c r="DU21" i="1"/>
  <c r="DS21" i="9" s="1"/>
  <c r="DV21" i="1"/>
  <c r="DT21" i="9" s="1"/>
  <c r="DS22" i="1"/>
  <c r="DT22" i="1"/>
  <c r="DU22" i="1"/>
  <c r="DS22" i="9" s="1"/>
  <c r="DV22" i="1"/>
  <c r="DT22" i="9" s="1"/>
  <c r="DS23" i="1"/>
  <c r="DT23" i="1"/>
  <c r="DU23" i="1"/>
  <c r="DS23" i="9" s="1"/>
  <c r="DV23" i="1"/>
  <c r="DT23" i="9" s="1"/>
  <c r="DS24" i="1"/>
  <c r="DT24" i="1"/>
  <c r="DU24" i="1"/>
  <c r="DS24" i="9" s="1"/>
  <c r="DV24" i="1"/>
  <c r="DT24" i="9" s="1"/>
  <c r="DS25" i="1"/>
  <c r="DT25" i="1"/>
  <c r="DU25" i="1"/>
  <c r="DS25" i="9" s="1"/>
  <c r="DV25" i="1"/>
  <c r="DT25" i="9" s="1"/>
  <c r="DS26" i="1"/>
  <c r="DT26" i="1"/>
  <c r="DU26" i="1"/>
  <c r="DS26" i="9" s="1"/>
  <c r="DV26" i="1"/>
  <c r="DT26" i="9" s="1"/>
  <c r="DS27" i="1"/>
  <c r="DT27" i="1"/>
  <c r="DU27" i="1"/>
  <c r="DS27" i="9" s="1"/>
  <c r="DV27" i="1"/>
  <c r="DT27" i="9" s="1"/>
  <c r="DS28" i="1"/>
  <c r="DT28" i="1"/>
  <c r="DU28" i="1"/>
  <c r="DS28" i="9" s="1"/>
  <c r="DV28" i="1"/>
  <c r="DT28" i="9" s="1"/>
  <c r="DS29" i="1"/>
  <c r="DT29" i="1"/>
  <c r="DU29" i="1"/>
  <c r="DS29" i="9" s="1"/>
  <c r="DV29" i="1"/>
  <c r="DT29" i="9" s="1"/>
  <c r="DS30" i="1"/>
  <c r="DT30" i="1"/>
  <c r="DU30" i="1"/>
  <c r="DS30" i="9" s="1"/>
  <c r="DV30" i="1"/>
  <c r="DT30" i="9" s="1"/>
  <c r="DS31" i="1"/>
  <c r="DT31" i="1"/>
  <c r="DU31" i="1"/>
  <c r="DS31" i="9" s="1"/>
  <c r="DV31" i="1"/>
  <c r="DT31" i="9" s="1"/>
  <c r="DS32" i="1"/>
  <c r="DT32" i="1"/>
  <c r="DU32" i="1"/>
  <c r="DS32" i="9" s="1"/>
  <c r="DV32" i="1"/>
  <c r="DT32" i="9" s="1"/>
  <c r="DS33" i="1"/>
  <c r="DT33" i="1"/>
  <c r="DU33" i="1"/>
  <c r="DS33" i="9" s="1"/>
  <c r="DV33" i="1"/>
  <c r="DT33" i="9" s="1"/>
  <c r="DS34" i="1"/>
  <c r="DT34" i="1"/>
  <c r="DU34" i="1"/>
  <c r="DS34" i="9" s="1"/>
  <c r="DV34" i="1"/>
  <c r="DT34" i="9" s="1"/>
  <c r="DS35" i="1"/>
  <c r="DT35" i="1"/>
  <c r="DU35" i="1"/>
  <c r="DS35" i="9" s="1"/>
  <c r="DV35" i="1"/>
  <c r="DT35" i="9" s="1"/>
  <c r="DS36" i="1"/>
  <c r="DT36" i="1"/>
  <c r="DU36" i="1"/>
  <c r="DS36" i="9" s="1"/>
  <c r="DV36" i="1"/>
  <c r="DT36" i="9" s="1"/>
  <c r="DS37" i="1"/>
  <c r="DT37" i="1"/>
  <c r="DU37" i="1"/>
  <c r="DS37" i="9" s="1"/>
  <c r="DV37" i="1"/>
  <c r="DT37" i="9" s="1"/>
  <c r="DS38" i="1"/>
  <c r="DT38" i="1"/>
  <c r="DU38" i="1"/>
  <c r="DS38" i="9" s="1"/>
  <c r="DV38" i="1"/>
  <c r="DT38" i="9" s="1"/>
  <c r="DS39" i="1"/>
  <c r="DT39" i="1"/>
  <c r="DU39" i="1"/>
  <c r="DS39" i="9" s="1"/>
  <c r="DV39" i="1"/>
  <c r="DT39" i="9" s="1"/>
  <c r="DS40" i="1"/>
  <c r="DT40" i="1"/>
  <c r="DU40" i="1"/>
  <c r="DS40" i="9" s="1"/>
  <c r="DV40" i="1"/>
  <c r="DT40" i="9" s="1"/>
  <c r="DS41" i="1"/>
  <c r="DT41" i="1"/>
  <c r="DU41" i="1"/>
  <c r="DS41" i="9" s="1"/>
  <c r="DV41" i="1"/>
  <c r="DT41" i="9" s="1"/>
  <c r="DS42" i="1"/>
  <c r="DT42" i="1"/>
  <c r="DU42" i="1"/>
  <c r="DS42" i="9" s="1"/>
  <c r="DV42" i="1"/>
  <c r="DT42" i="9" s="1"/>
  <c r="DS43" i="1"/>
  <c r="DT43" i="1"/>
  <c r="DU43" i="1"/>
  <c r="DS43" i="9" s="1"/>
  <c r="DV43" i="1"/>
  <c r="DT43" i="9" s="1"/>
  <c r="DS44" i="1"/>
  <c r="DT44" i="1"/>
  <c r="DU44" i="1"/>
  <c r="DS44" i="9" s="1"/>
  <c r="DV44" i="1"/>
  <c r="DT44" i="9" s="1"/>
  <c r="DS45" i="1"/>
  <c r="DT45" i="1"/>
  <c r="DU45" i="1"/>
  <c r="DS45" i="9" s="1"/>
  <c r="DV45" i="1"/>
  <c r="DT45" i="9" s="1"/>
  <c r="DS46" i="1"/>
  <c r="DT46" i="1"/>
  <c r="DU46" i="1"/>
  <c r="DS46" i="9" s="1"/>
  <c r="DV46" i="1"/>
  <c r="DT46" i="9" s="1"/>
  <c r="DT4" i="1"/>
  <c r="DU4" i="1"/>
  <c r="DS4" i="9" s="1"/>
  <c r="DV4" i="1"/>
  <c r="DT4" i="9" s="1"/>
  <c r="DS4" i="1"/>
  <c r="DO5" i="1"/>
  <c r="DP5" i="1"/>
  <c r="DQ5" i="1"/>
  <c r="DO5" i="9" s="1"/>
  <c r="DR5" i="1"/>
  <c r="DP5" i="9" s="1"/>
  <c r="DO6" i="1"/>
  <c r="DP6" i="1"/>
  <c r="DQ6" i="1"/>
  <c r="DO6" i="9" s="1"/>
  <c r="DR6" i="1"/>
  <c r="DP6" i="9" s="1"/>
  <c r="DO7" i="9"/>
  <c r="DP7" i="9"/>
  <c r="DO8" i="1"/>
  <c r="DP8" i="1"/>
  <c r="DQ8" i="1"/>
  <c r="DO8" i="9" s="1"/>
  <c r="DR8" i="1"/>
  <c r="DP8" i="9" s="1"/>
  <c r="DO9" i="1"/>
  <c r="DP9" i="1"/>
  <c r="DQ9" i="1"/>
  <c r="DO9" i="9" s="1"/>
  <c r="DR9" i="1"/>
  <c r="DP9" i="9" s="1"/>
  <c r="DO10" i="1"/>
  <c r="DP10" i="1"/>
  <c r="DQ10" i="1"/>
  <c r="DO10" i="9" s="1"/>
  <c r="DR10" i="1"/>
  <c r="DP10" i="9" s="1"/>
  <c r="DO11" i="1"/>
  <c r="DP11" i="1"/>
  <c r="DQ11" i="1"/>
  <c r="DO11" i="9" s="1"/>
  <c r="DR11" i="1"/>
  <c r="DP11" i="9" s="1"/>
  <c r="DO12" i="1"/>
  <c r="DP12" i="1"/>
  <c r="DQ12" i="1"/>
  <c r="DO12" i="9" s="1"/>
  <c r="DR12" i="1"/>
  <c r="DP12" i="9" s="1"/>
  <c r="DO13" i="1"/>
  <c r="DP13" i="1"/>
  <c r="DQ13" i="1"/>
  <c r="DO13" i="9" s="1"/>
  <c r="DR13" i="1"/>
  <c r="DP13" i="9" s="1"/>
  <c r="DO14" i="1"/>
  <c r="DP14" i="1"/>
  <c r="DQ14" i="1"/>
  <c r="DO14" i="9" s="1"/>
  <c r="DR14" i="1"/>
  <c r="DP14" i="9" s="1"/>
  <c r="DO15" i="1"/>
  <c r="DP15" i="1"/>
  <c r="DQ15" i="1"/>
  <c r="DO15" i="9" s="1"/>
  <c r="DR15" i="1"/>
  <c r="DP15" i="9" s="1"/>
  <c r="DO16" i="1"/>
  <c r="DP16" i="1"/>
  <c r="DQ16" i="1"/>
  <c r="DO16" i="9" s="1"/>
  <c r="DR16" i="1"/>
  <c r="DP16" i="9" s="1"/>
  <c r="DO17" i="1"/>
  <c r="DP17" i="1"/>
  <c r="DQ17" i="1"/>
  <c r="DO17" i="9" s="1"/>
  <c r="DR17" i="1"/>
  <c r="DP17" i="9" s="1"/>
  <c r="DO18" i="1"/>
  <c r="DP18" i="1"/>
  <c r="DQ18" i="1"/>
  <c r="DO18" i="9" s="1"/>
  <c r="DR18" i="1"/>
  <c r="DP18" i="9" s="1"/>
  <c r="DO19" i="1"/>
  <c r="DP19" i="1"/>
  <c r="DQ19" i="1"/>
  <c r="DO19" i="9" s="1"/>
  <c r="DR19" i="1"/>
  <c r="DP19" i="9" s="1"/>
  <c r="DO20" i="1"/>
  <c r="DP20" i="1"/>
  <c r="DQ20" i="1"/>
  <c r="DO20" i="9" s="1"/>
  <c r="DR20" i="1"/>
  <c r="DP20" i="9" s="1"/>
  <c r="DO21" i="1"/>
  <c r="DP21" i="1"/>
  <c r="DQ21" i="1"/>
  <c r="DO21" i="9" s="1"/>
  <c r="DR21" i="1"/>
  <c r="DP21" i="9" s="1"/>
  <c r="DO22" i="1"/>
  <c r="DP22" i="1"/>
  <c r="DQ22" i="1"/>
  <c r="DO22" i="9" s="1"/>
  <c r="DR22" i="1"/>
  <c r="DP22" i="9" s="1"/>
  <c r="DO23" i="1"/>
  <c r="DP23" i="1"/>
  <c r="DQ23" i="1"/>
  <c r="DO23" i="9" s="1"/>
  <c r="DR23" i="1"/>
  <c r="DP23" i="9" s="1"/>
  <c r="DO24" i="1"/>
  <c r="DP24" i="1"/>
  <c r="DQ24" i="1"/>
  <c r="DO24" i="9" s="1"/>
  <c r="DR24" i="1"/>
  <c r="DP24" i="9" s="1"/>
  <c r="DO25" i="1"/>
  <c r="DP25" i="1"/>
  <c r="DQ25" i="1"/>
  <c r="DO25" i="9" s="1"/>
  <c r="DR25" i="1"/>
  <c r="DP25" i="9" s="1"/>
  <c r="DO26" i="1"/>
  <c r="DP26" i="1"/>
  <c r="DQ26" i="1"/>
  <c r="DO26" i="9" s="1"/>
  <c r="DR26" i="1"/>
  <c r="DP26" i="9" s="1"/>
  <c r="DO27" i="1"/>
  <c r="DP27" i="1"/>
  <c r="DQ27" i="1"/>
  <c r="DO27" i="9" s="1"/>
  <c r="DR27" i="1"/>
  <c r="DP27" i="9" s="1"/>
  <c r="DO28" i="1"/>
  <c r="DP28" i="1"/>
  <c r="DQ28" i="1"/>
  <c r="DO28" i="9" s="1"/>
  <c r="DR28" i="1"/>
  <c r="DP28" i="9" s="1"/>
  <c r="DO29" i="1"/>
  <c r="DP29" i="1"/>
  <c r="DQ29" i="1"/>
  <c r="DO29" i="9" s="1"/>
  <c r="DR29" i="1"/>
  <c r="DP29" i="9" s="1"/>
  <c r="DO30" i="1"/>
  <c r="DP30" i="1"/>
  <c r="DQ30" i="1"/>
  <c r="DO30" i="9" s="1"/>
  <c r="DR30" i="1"/>
  <c r="DP30" i="9" s="1"/>
  <c r="DO31" i="1"/>
  <c r="DP31" i="1"/>
  <c r="DQ31" i="1"/>
  <c r="DO31" i="9" s="1"/>
  <c r="DR31" i="1"/>
  <c r="DP31" i="9" s="1"/>
  <c r="DO32" i="1"/>
  <c r="DP32" i="1"/>
  <c r="DQ32" i="1"/>
  <c r="DO32" i="9" s="1"/>
  <c r="DR32" i="1"/>
  <c r="DP32" i="9" s="1"/>
  <c r="DO33" i="1"/>
  <c r="DP33" i="1"/>
  <c r="DQ33" i="1"/>
  <c r="DO33" i="9" s="1"/>
  <c r="DR33" i="1"/>
  <c r="DP33" i="9" s="1"/>
  <c r="DO34" i="1"/>
  <c r="DP34" i="1"/>
  <c r="DQ34" i="1"/>
  <c r="DO34" i="9" s="1"/>
  <c r="DR34" i="1"/>
  <c r="DP34" i="9" s="1"/>
  <c r="DO35" i="1"/>
  <c r="DP35" i="1"/>
  <c r="DQ35" i="1"/>
  <c r="DO35" i="9" s="1"/>
  <c r="DR35" i="1"/>
  <c r="DP35" i="9" s="1"/>
  <c r="DO36" i="1"/>
  <c r="DP36" i="1"/>
  <c r="DQ36" i="1"/>
  <c r="DO36" i="9" s="1"/>
  <c r="DR36" i="1"/>
  <c r="DP36" i="9" s="1"/>
  <c r="DO37" i="1"/>
  <c r="DP37" i="1"/>
  <c r="DQ37" i="1"/>
  <c r="DO37" i="9" s="1"/>
  <c r="DR37" i="1"/>
  <c r="DP37" i="9" s="1"/>
  <c r="DO38" i="1"/>
  <c r="DP38" i="1"/>
  <c r="DQ38" i="1"/>
  <c r="DO38" i="9" s="1"/>
  <c r="DR38" i="1"/>
  <c r="DP38" i="9" s="1"/>
  <c r="DO39" i="1"/>
  <c r="DP39" i="1"/>
  <c r="DQ39" i="1"/>
  <c r="DO39" i="9" s="1"/>
  <c r="DR39" i="1"/>
  <c r="DP39" i="9" s="1"/>
  <c r="DO40" i="1"/>
  <c r="DP40" i="1"/>
  <c r="DQ40" i="1"/>
  <c r="DO40" i="9" s="1"/>
  <c r="DR40" i="1"/>
  <c r="DP40" i="9" s="1"/>
  <c r="DO41" i="1"/>
  <c r="DP41" i="1"/>
  <c r="DQ41" i="1"/>
  <c r="DO41" i="9" s="1"/>
  <c r="DR41" i="1"/>
  <c r="DP41" i="9" s="1"/>
  <c r="DO42" i="1"/>
  <c r="DP42" i="1"/>
  <c r="DQ42" i="1"/>
  <c r="DO42" i="9" s="1"/>
  <c r="DR42" i="1"/>
  <c r="DP42" i="9" s="1"/>
  <c r="DO43" i="1"/>
  <c r="DP43" i="1"/>
  <c r="DQ43" i="1"/>
  <c r="DO43" i="9" s="1"/>
  <c r="DR43" i="1"/>
  <c r="DP43" i="9" s="1"/>
  <c r="DO44" i="1"/>
  <c r="DP44" i="1"/>
  <c r="DQ44" i="1"/>
  <c r="DO44" i="9" s="1"/>
  <c r="DR44" i="1"/>
  <c r="DP44" i="9" s="1"/>
  <c r="DO45" i="1"/>
  <c r="DP45" i="1"/>
  <c r="DQ45" i="1"/>
  <c r="DO45" i="9" s="1"/>
  <c r="DR45" i="1"/>
  <c r="DP45" i="9" s="1"/>
  <c r="DO46" i="1"/>
  <c r="DP46" i="1"/>
  <c r="DQ46" i="1"/>
  <c r="DO46" i="9" s="1"/>
  <c r="DR46" i="1"/>
  <c r="DP46" i="9" s="1"/>
  <c r="DP4" i="1"/>
  <c r="DQ4" i="1"/>
  <c r="DO4" i="9" s="1"/>
  <c r="DR4" i="1"/>
  <c r="DP4" i="9" s="1"/>
  <c r="DO4" i="1"/>
  <c r="DK5" i="1"/>
  <c r="DL5" i="1"/>
  <c r="DM5" i="1"/>
  <c r="DK5" i="9" s="1"/>
  <c r="DN5" i="1"/>
  <c r="DL5" i="9" s="1"/>
  <c r="DK6" i="1"/>
  <c r="DL6" i="1"/>
  <c r="DM6" i="1"/>
  <c r="DK6" i="9" s="1"/>
  <c r="DN6" i="1"/>
  <c r="DL6" i="9" s="1"/>
  <c r="DK7" i="9"/>
  <c r="DL7" i="9"/>
  <c r="DK8" i="1"/>
  <c r="DL8" i="1"/>
  <c r="DM8" i="1"/>
  <c r="DK8" i="9" s="1"/>
  <c r="DN8" i="1"/>
  <c r="DL8" i="9" s="1"/>
  <c r="DK9" i="1"/>
  <c r="DL9" i="1"/>
  <c r="DM9" i="1"/>
  <c r="DK9" i="9" s="1"/>
  <c r="DN9" i="1"/>
  <c r="DL9" i="9" s="1"/>
  <c r="DK10" i="1"/>
  <c r="DL10" i="1"/>
  <c r="DM10" i="1"/>
  <c r="DK10" i="9" s="1"/>
  <c r="DN10" i="1"/>
  <c r="DL10" i="9" s="1"/>
  <c r="DK11" i="1"/>
  <c r="DL11" i="1"/>
  <c r="DM11" i="1"/>
  <c r="DK11" i="9" s="1"/>
  <c r="DN11" i="1"/>
  <c r="DL11" i="9" s="1"/>
  <c r="DK12" i="1"/>
  <c r="DL12" i="1"/>
  <c r="DM12" i="1"/>
  <c r="DK12" i="9" s="1"/>
  <c r="DN12" i="1"/>
  <c r="DL12" i="9" s="1"/>
  <c r="DK13" i="1"/>
  <c r="DL13" i="1"/>
  <c r="DM13" i="1"/>
  <c r="DK13" i="9" s="1"/>
  <c r="DN13" i="1"/>
  <c r="DL13" i="9" s="1"/>
  <c r="DK14" i="1"/>
  <c r="DL14" i="1"/>
  <c r="DM14" i="1"/>
  <c r="DK14" i="9" s="1"/>
  <c r="DN14" i="1"/>
  <c r="DL14" i="9" s="1"/>
  <c r="DK15" i="1"/>
  <c r="DL15" i="1"/>
  <c r="DM15" i="1"/>
  <c r="DK15" i="9" s="1"/>
  <c r="DN15" i="1"/>
  <c r="DL15" i="9" s="1"/>
  <c r="DK16" i="1"/>
  <c r="DL16" i="1"/>
  <c r="DM16" i="1"/>
  <c r="DK16" i="9" s="1"/>
  <c r="DN16" i="1"/>
  <c r="DL16" i="9" s="1"/>
  <c r="DK17" i="1"/>
  <c r="DL17" i="1"/>
  <c r="DM17" i="1"/>
  <c r="DK17" i="9" s="1"/>
  <c r="DN17" i="1"/>
  <c r="DL17" i="9" s="1"/>
  <c r="DK18" i="1"/>
  <c r="DL18" i="1"/>
  <c r="DM18" i="1"/>
  <c r="DK18" i="9" s="1"/>
  <c r="DN18" i="1"/>
  <c r="DL18" i="9" s="1"/>
  <c r="DK19" i="1"/>
  <c r="DL19" i="1"/>
  <c r="DM19" i="1"/>
  <c r="DK19" i="9" s="1"/>
  <c r="DN19" i="1"/>
  <c r="DL19" i="9" s="1"/>
  <c r="DK20" i="1"/>
  <c r="DL20" i="1"/>
  <c r="DM20" i="1"/>
  <c r="DK20" i="9" s="1"/>
  <c r="DN20" i="1"/>
  <c r="DL20" i="9" s="1"/>
  <c r="DK21" i="1"/>
  <c r="DL21" i="1"/>
  <c r="DM21" i="1"/>
  <c r="DK21" i="9" s="1"/>
  <c r="DN21" i="1"/>
  <c r="DL21" i="9" s="1"/>
  <c r="DK22" i="1"/>
  <c r="DL22" i="1"/>
  <c r="DM22" i="1"/>
  <c r="DK22" i="9" s="1"/>
  <c r="DN22" i="1"/>
  <c r="DL22" i="9" s="1"/>
  <c r="DK23" i="1"/>
  <c r="DL23" i="1"/>
  <c r="DM23" i="1"/>
  <c r="DK23" i="9" s="1"/>
  <c r="DN23" i="1"/>
  <c r="DL23" i="9" s="1"/>
  <c r="DK24" i="1"/>
  <c r="DL24" i="1"/>
  <c r="DM24" i="1"/>
  <c r="DK24" i="9" s="1"/>
  <c r="DN24" i="1"/>
  <c r="DL24" i="9" s="1"/>
  <c r="DK25" i="1"/>
  <c r="DL25" i="1"/>
  <c r="DM25" i="1"/>
  <c r="DK25" i="9" s="1"/>
  <c r="DN25" i="1"/>
  <c r="DL25" i="9" s="1"/>
  <c r="DK26" i="1"/>
  <c r="DL26" i="1"/>
  <c r="DM26" i="1"/>
  <c r="DK26" i="9" s="1"/>
  <c r="DN26" i="1"/>
  <c r="DL26" i="9" s="1"/>
  <c r="DK27" i="1"/>
  <c r="DL27" i="1"/>
  <c r="DM27" i="1"/>
  <c r="DK27" i="9" s="1"/>
  <c r="DN27" i="1"/>
  <c r="DL27" i="9" s="1"/>
  <c r="DK28" i="1"/>
  <c r="DL28" i="1"/>
  <c r="DM28" i="1"/>
  <c r="DK28" i="9" s="1"/>
  <c r="DN28" i="1"/>
  <c r="DL28" i="9" s="1"/>
  <c r="DK29" i="1"/>
  <c r="DL29" i="1"/>
  <c r="DM29" i="1"/>
  <c r="DK29" i="9" s="1"/>
  <c r="DN29" i="1"/>
  <c r="DL29" i="9" s="1"/>
  <c r="DK30" i="1"/>
  <c r="DL30" i="1"/>
  <c r="DM30" i="1"/>
  <c r="DK30" i="9" s="1"/>
  <c r="DN30" i="1"/>
  <c r="DL30" i="9" s="1"/>
  <c r="DK31" i="1"/>
  <c r="DL31" i="1"/>
  <c r="DM31" i="1"/>
  <c r="DK31" i="9" s="1"/>
  <c r="DN31" i="1"/>
  <c r="DL31" i="9" s="1"/>
  <c r="DK32" i="1"/>
  <c r="DL32" i="1"/>
  <c r="DM32" i="1"/>
  <c r="DK32" i="9" s="1"/>
  <c r="DN32" i="1"/>
  <c r="DL32" i="9" s="1"/>
  <c r="DK33" i="1"/>
  <c r="DL33" i="1"/>
  <c r="DM33" i="1"/>
  <c r="DK33" i="9" s="1"/>
  <c r="DN33" i="1"/>
  <c r="DL33" i="9" s="1"/>
  <c r="DK34" i="1"/>
  <c r="DL34" i="1"/>
  <c r="DM34" i="1"/>
  <c r="DK34" i="9" s="1"/>
  <c r="DN34" i="1"/>
  <c r="DL34" i="9" s="1"/>
  <c r="DK35" i="1"/>
  <c r="DL35" i="1"/>
  <c r="DM35" i="1"/>
  <c r="DK35" i="9" s="1"/>
  <c r="DN35" i="1"/>
  <c r="DL35" i="9" s="1"/>
  <c r="DK36" i="1"/>
  <c r="DL36" i="1"/>
  <c r="DM36" i="1"/>
  <c r="DK36" i="9" s="1"/>
  <c r="DN36" i="1"/>
  <c r="DL36" i="9" s="1"/>
  <c r="DK37" i="1"/>
  <c r="DL37" i="1"/>
  <c r="DM37" i="1"/>
  <c r="DK37" i="9" s="1"/>
  <c r="DN37" i="1"/>
  <c r="DL37" i="9" s="1"/>
  <c r="DK38" i="1"/>
  <c r="DL38" i="1"/>
  <c r="DM38" i="1"/>
  <c r="DK38" i="9" s="1"/>
  <c r="DN38" i="1"/>
  <c r="DL38" i="9" s="1"/>
  <c r="DK39" i="1"/>
  <c r="DL39" i="1"/>
  <c r="DM39" i="1"/>
  <c r="DK39" i="9" s="1"/>
  <c r="DN39" i="1"/>
  <c r="DL39" i="9" s="1"/>
  <c r="DK40" i="1"/>
  <c r="DL40" i="1"/>
  <c r="DM40" i="1"/>
  <c r="DK40" i="9" s="1"/>
  <c r="DN40" i="1"/>
  <c r="DL40" i="9" s="1"/>
  <c r="DK41" i="1"/>
  <c r="DL41" i="1"/>
  <c r="DM41" i="1"/>
  <c r="DK41" i="9" s="1"/>
  <c r="DN41" i="1"/>
  <c r="DL41" i="9" s="1"/>
  <c r="DK42" i="1"/>
  <c r="DL42" i="1"/>
  <c r="DM42" i="1"/>
  <c r="DK42" i="9" s="1"/>
  <c r="DN42" i="1"/>
  <c r="DL42" i="9" s="1"/>
  <c r="DK43" i="1"/>
  <c r="DL43" i="1"/>
  <c r="DM43" i="1"/>
  <c r="DK43" i="9" s="1"/>
  <c r="DN43" i="1"/>
  <c r="DL43" i="9" s="1"/>
  <c r="DK44" i="1"/>
  <c r="DL44" i="1"/>
  <c r="DM44" i="1"/>
  <c r="DK44" i="9" s="1"/>
  <c r="DN44" i="1"/>
  <c r="DL44" i="9" s="1"/>
  <c r="DK45" i="1"/>
  <c r="DL45" i="1"/>
  <c r="DM45" i="1"/>
  <c r="DK45" i="9" s="1"/>
  <c r="DN45" i="1"/>
  <c r="DL45" i="9" s="1"/>
  <c r="DK46" i="1"/>
  <c r="DL46" i="1"/>
  <c r="DM46" i="1"/>
  <c r="DK46" i="9" s="1"/>
  <c r="DN46" i="1"/>
  <c r="DL46" i="9" s="1"/>
  <c r="DL4" i="1"/>
  <c r="DM4" i="1"/>
  <c r="DK4" i="9" s="1"/>
  <c r="DN4" i="1"/>
  <c r="DL4" i="9" s="1"/>
  <c r="DK4" i="1"/>
  <c r="DG5" i="1"/>
  <c r="DH5" i="1"/>
  <c r="DI5" i="1"/>
  <c r="DG5" i="9" s="1"/>
  <c r="DJ5" i="1"/>
  <c r="DH5" i="9" s="1"/>
  <c r="DG6" i="1"/>
  <c r="DH6" i="1"/>
  <c r="DI6" i="1"/>
  <c r="DG6" i="9" s="1"/>
  <c r="DJ6" i="1"/>
  <c r="DH6" i="9" s="1"/>
  <c r="DG7" i="9"/>
  <c r="DH7" i="9"/>
  <c r="DG8" i="1"/>
  <c r="DH8" i="1"/>
  <c r="DI8" i="1"/>
  <c r="DG8" i="9" s="1"/>
  <c r="DJ8" i="1"/>
  <c r="DH8" i="9" s="1"/>
  <c r="DG9" i="1"/>
  <c r="DH9" i="1"/>
  <c r="DI9" i="1"/>
  <c r="DG9" i="9" s="1"/>
  <c r="DJ9" i="1"/>
  <c r="DH9" i="9" s="1"/>
  <c r="DG10" i="1"/>
  <c r="DH10" i="1"/>
  <c r="DI10" i="1"/>
  <c r="DG10" i="9" s="1"/>
  <c r="DJ10" i="1"/>
  <c r="DH10" i="9" s="1"/>
  <c r="DG11" i="1"/>
  <c r="DH11" i="1"/>
  <c r="DI11" i="1"/>
  <c r="DG11" i="9" s="1"/>
  <c r="DJ11" i="1"/>
  <c r="DH11" i="9" s="1"/>
  <c r="DG12" i="1"/>
  <c r="DH12" i="1"/>
  <c r="DI12" i="1"/>
  <c r="DG12" i="9" s="1"/>
  <c r="DJ12" i="1"/>
  <c r="DH12" i="9" s="1"/>
  <c r="DG13" i="1"/>
  <c r="DH13" i="1"/>
  <c r="DI13" i="1"/>
  <c r="DG13" i="9" s="1"/>
  <c r="DJ13" i="1"/>
  <c r="DH13" i="9" s="1"/>
  <c r="DG14" i="1"/>
  <c r="DH14" i="1"/>
  <c r="DI14" i="1"/>
  <c r="DG14" i="9" s="1"/>
  <c r="DJ14" i="1"/>
  <c r="DH14" i="9" s="1"/>
  <c r="DG15" i="1"/>
  <c r="DH15" i="1"/>
  <c r="DI15" i="1"/>
  <c r="DG15" i="9" s="1"/>
  <c r="DJ15" i="1"/>
  <c r="DH15" i="9" s="1"/>
  <c r="DG16" i="1"/>
  <c r="DH16" i="1"/>
  <c r="DI16" i="1"/>
  <c r="DG16" i="9" s="1"/>
  <c r="DJ16" i="1"/>
  <c r="DH16" i="9" s="1"/>
  <c r="DG17" i="1"/>
  <c r="DH17" i="1"/>
  <c r="DI17" i="1"/>
  <c r="DG17" i="9" s="1"/>
  <c r="DJ17" i="1"/>
  <c r="DH17" i="9" s="1"/>
  <c r="DG18" i="1"/>
  <c r="DH18" i="1"/>
  <c r="DI18" i="1"/>
  <c r="DG18" i="9" s="1"/>
  <c r="DJ18" i="1"/>
  <c r="DH18" i="9" s="1"/>
  <c r="DG19" i="1"/>
  <c r="DH19" i="1"/>
  <c r="DI19" i="1"/>
  <c r="DG19" i="9" s="1"/>
  <c r="DJ19" i="1"/>
  <c r="DH19" i="9" s="1"/>
  <c r="DG20" i="1"/>
  <c r="DH20" i="1"/>
  <c r="DI20" i="1"/>
  <c r="DG20" i="9" s="1"/>
  <c r="DJ20" i="1"/>
  <c r="DH20" i="9" s="1"/>
  <c r="DG21" i="1"/>
  <c r="DH21" i="1"/>
  <c r="DI21" i="1"/>
  <c r="DG21" i="9" s="1"/>
  <c r="DJ21" i="1"/>
  <c r="DH21" i="9" s="1"/>
  <c r="DG22" i="1"/>
  <c r="DH22" i="1"/>
  <c r="DI22" i="1"/>
  <c r="DG22" i="9" s="1"/>
  <c r="DJ22" i="1"/>
  <c r="DH22" i="9" s="1"/>
  <c r="DG23" i="1"/>
  <c r="DH23" i="1"/>
  <c r="DI23" i="1"/>
  <c r="DG23" i="9" s="1"/>
  <c r="DJ23" i="1"/>
  <c r="DH23" i="9" s="1"/>
  <c r="DG24" i="1"/>
  <c r="DH24" i="1"/>
  <c r="DI24" i="1"/>
  <c r="DG24" i="9" s="1"/>
  <c r="DJ24" i="1"/>
  <c r="DH24" i="9" s="1"/>
  <c r="DG25" i="1"/>
  <c r="DH25" i="1"/>
  <c r="DI25" i="1"/>
  <c r="DG25" i="9" s="1"/>
  <c r="DJ25" i="1"/>
  <c r="DH25" i="9" s="1"/>
  <c r="DG26" i="1"/>
  <c r="DH26" i="1"/>
  <c r="DI26" i="1"/>
  <c r="DG26" i="9" s="1"/>
  <c r="DJ26" i="1"/>
  <c r="DH26" i="9" s="1"/>
  <c r="DG27" i="1"/>
  <c r="DH27" i="1"/>
  <c r="DI27" i="1"/>
  <c r="DG27" i="9" s="1"/>
  <c r="DJ27" i="1"/>
  <c r="DH27" i="9" s="1"/>
  <c r="DG28" i="1"/>
  <c r="DH28" i="1"/>
  <c r="DI28" i="1"/>
  <c r="DG28" i="9" s="1"/>
  <c r="DJ28" i="1"/>
  <c r="DH28" i="9" s="1"/>
  <c r="DG29" i="1"/>
  <c r="DH29" i="1"/>
  <c r="DI29" i="1"/>
  <c r="DG29" i="9" s="1"/>
  <c r="DJ29" i="1"/>
  <c r="DH29" i="9" s="1"/>
  <c r="DG30" i="1"/>
  <c r="DH30" i="1"/>
  <c r="DI30" i="1"/>
  <c r="DG30" i="9" s="1"/>
  <c r="DJ30" i="1"/>
  <c r="DH30" i="9" s="1"/>
  <c r="DG31" i="1"/>
  <c r="DH31" i="1"/>
  <c r="DI31" i="1"/>
  <c r="DG31" i="9" s="1"/>
  <c r="DJ31" i="1"/>
  <c r="DH31" i="9" s="1"/>
  <c r="DG32" i="1"/>
  <c r="DH32" i="1"/>
  <c r="DI32" i="1"/>
  <c r="DG32" i="9" s="1"/>
  <c r="DJ32" i="1"/>
  <c r="DH32" i="9" s="1"/>
  <c r="DG33" i="1"/>
  <c r="DH33" i="1"/>
  <c r="DI33" i="1"/>
  <c r="DG33" i="9" s="1"/>
  <c r="DJ33" i="1"/>
  <c r="DH33" i="9" s="1"/>
  <c r="DG34" i="1"/>
  <c r="DH34" i="1"/>
  <c r="DI34" i="1"/>
  <c r="DG34" i="9" s="1"/>
  <c r="DJ34" i="1"/>
  <c r="DH34" i="9" s="1"/>
  <c r="DG35" i="1"/>
  <c r="DH35" i="1"/>
  <c r="DI35" i="1"/>
  <c r="DG35" i="9" s="1"/>
  <c r="DJ35" i="1"/>
  <c r="DH35" i="9" s="1"/>
  <c r="DG36" i="1"/>
  <c r="DH36" i="1"/>
  <c r="DI36" i="1"/>
  <c r="DG36" i="9" s="1"/>
  <c r="DJ36" i="1"/>
  <c r="DH36" i="9" s="1"/>
  <c r="DG37" i="1"/>
  <c r="DH37" i="1"/>
  <c r="DI37" i="1"/>
  <c r="DG37" i="9" s="1"/>
  <c r="DJ37" i="1"/>
  <c r="DH37" i="9" s="1"/>
  <c r="DG38" i="1"/>
  <c r="DH38" i="1"/>
  <c r="DI38" i="1"/>
  <c r="DG38" i="9" s="1"/>
  <c r="DJ38" i="1"/>
  <c r="DH38" i="9" s="1"/>
  <c r="DG39" i="1"/>
  <c r="DH39" i="1"/>
  <c r="DI39" i="1"/>
  <c r="DG39" i="9" s="1"/>
  <c r="DJ39" i="1"/>
  <c r="DH39" i="9" s="1"/>
  <c r="DG40" i="1"/>
  <c r="DH40" i="1"/>
  <c r="DI40" i="1"/>
  <c r="DG40" i="9" s="1"/>
  <c r="DJ40" i="1"/>
  <c r="DH40" i="9" s="1"/>
  <c r="DG41" i="1"/>
  <c r="DH41" i="1"/>
  <c r="DI41" i="1"/>
  <c r="DG41" i="9" s="1"/>
  <c r="DJ41" i="1"/>
  <c r="DH41" i="9" s="1"/>
  <c r="DG42" i="1"/>
  <c r="DH42" i="1"/>
  <c r="DI42" i="1"/>
  <c r="DG42" i="9" s="1"/>
  <c r="DJ42" i="1"/>
  <c r="DH42" i="9" s="1"/>
  <c r="DG43" i="1"/>
  <c r="DH43" i="1"/>
  <c r="DI43" i="1"/>
  <c r="DG43" i="9" s="1"/>
  <c r="DJ43" i="1"/>
  <c r="DH43" i="9" s="1"/>
  <c r="DG44" i="1"/>
  <c r="DH44" i="1"/>
  <c r="DI44" i="1"/>
  <c r="DG44" i="9" s="1"/>
  <c r="DJ44" i="1"/>
  <c r="DH44" i="9" s="1"/>
  <c r="DG45" i="1"/>
  <c r="DH45" i="1"/>
  <c r="DI45" i="1"/>
  <c r="DG45" i="9" s="1"/>
  <c r="DJ45" i="1"/>
  <c r="DH45" i="9" s="1"/>
  <c r="DG46" i="1"/>
  <c r="DH46" i="1"/>
  <c r="DI46" i="1"/>
  <c r="DG46" i="9" s="1"/>
  <c r="DJ46" i="1"/>
  <c r="DH46" i="9" s="1"/>
  <c r="DH4" i="1"/>
  <c r="DI4" i="1"/>
  <c r="DG4" i="9" s="1"/>
  <c r="DJ4" i="1"/>
  <c r="DH4" i="9" s="1"/>
  <c r="DG4" i="1"/>
  <c r="DC5" i="1"/>
  <c r="DD5" i="1"/>
  <c r="DE5" i="1"/>
  <c r="DC5" i="9" s="1"/>
  <c r="DF5" i="1"/>
  <c r="DD5" i="9" s="1"/>
  <c r="DC6" i="1"/>
  <c r="DD6" i="1"/>
  <c r="DE6" i="1"/>
  <c r="DC6" i="9" s="1"/>
  <c r="DF6" i="1"/>
  <c r="DD6" i="9" s="1"/>
  <c r="DC7" i="9"/>
  <c r="DD7" i="9"/>
  <c r="DC8" i="1"/>
  <c r="DD8" i="1"/>
  <c r="DE8" i="1"/>
  <c r="DC8" i="9" s="1"/>
  <c r="DF8" i="1"/>
  <c r="DD8" i="9" s="1"/>
  <c r="DC9" i="1"/>
  <c r="DD9" i="1"/>
  <c r="DE9" i="1"/>
  <c r="DC9" i="9" s="1"/>
  <c r="DF9" i="1"/>
  <c r="DD9" i="9" s="1"/>
  <c r="DC10" i="1"/>
  <c r="DD10" i="1"/>
  <c r="DE10" i="1"/>
  <c r="DC10" i="9" s="1"/>
  <c r="DF10" i="1"/>
  <c r="DD10" i="9" s="1"/>
  <c r="DC11" i="1"/>
  <c r="DD11" i="1"/>
  <c r="DE11" i="1"/>
  <c r="DC11" i="9" s="1"/>
  <c r="DF11" i="1"/>
  <c r="DD11" i="9" s="1"/>
  <c r="DC12" i="1"/>
  <c r="DD12" i="1"/>
  <c r="DE12" i="1"/>
  <c r="DC12" i="9" s="1"/>
  <c r="DF12" i="1"/>
  <c r="DD12" i="9" s="1"/>
  <c r="DC13" i="1"/>
  <c r="DD13" i="1"/>
  <c r="DE13" i="1"/>
  <c r="DC13" i="9" s="1"/>
  <c r="DF13" i="1"/>
  <c r="DD13" i="9" s="1"/>
  <c r="DC14" i="1"/>
  <c r="DD14" i="1"/>
  <c r="DE14" i="1"/>
  <c r="DC14" i="9" s="1"/>
  <c r="DF14" i="1"/>
  <c r="DD14" i="9" s="1"/>
  <c r="DC15" i="1"/>
  <c r="DD15" i="1"/>
  <c r="DE15" i="1"/>
  <c r="DC15" i="9" s="1"/>
  <c r="DF15" i="1"/>
  <c r="DD15" i="9" s="1"/>
  <c r="DC16" i="1"/>
  <c r="DD16" i="1"/>
  <c r="DE16" i="1"/>
  <c r="DC16" i="9" s="1"/>
  <c r="DF16" i="1"/>
  <c r="DD16" i="9" s="1"/>
  <c r="DC17" i="1"/>
  <c r="DD17" i="1"/>
  <c r="DE17" i="1"/>
  <c r="DC17" i="9" s="1"/>
  <c r="DF17" i="1"/>
  <c r="DD17" i="9" s="1"/>
  <c r="DC18" i="1"/>
  <c r="DD18" i="1"/>
  <c r="DE18" i="1"/>
  <c r="DC18" i="9" s="1"/>
  <c r="DF18" i="1"/>
  <c r="DD18" i="9" s="1"/>
  <c r="DC19" i="1"/>
  <c r="DD19" i="1"/>
  <c r="DE19" i="1"/>
  <c r="DC19" i="9" s="1"/>
  <c r="DF19" i="1"/>
  <c r="DD19" i="9" s="1"/>
  <c r="DC20" i="1"/>
  <c r="DD20" i="1"/>
  <c r="DE20" i="1"/>
  <c r="DC20" i="9" s="1"/>
  <c r="DF20" i="1"/>
  <c r="DD20" i="9" s="1"/>
  <c r="DC21" i="1"/>
  <c r="DD21" i="1"/>
  <c r="DE21" i="1"/>
  <c r="DC21" i="9" s="1"/>
  <c r="DF21" i="1"/>
  <c r="DD21" i="9" s="1"/>
  <c r="DC22" i="1"/>
  <c r="DD22" i="1"/>
  <c r="DE22" i="1"/>
  <c r="DC22" i="9" s="1"/>
  <c r="DF22" i="1"/>
  <c r="DD22" i="9" s="1"/>
  <c r="DC23" i="1"/>
  <c r="DD23" i="1"/>
  <c r="DE23" i="1"/>
  <c r="DC23" i="9" s="1"/>
  <c r="DF23" i="1"/>
  <c r="DD23" i="9" s="1"/>
  <c r="DC24" i="1"/>
  <c r="DD24" i="1"/>
  <c r="DE24" i="1"/>
  <c r="DC24" i="9" s="1"/>
  <c r="DF24" i="1"/>
  <c r="DD24" i="9" s="1"/>
  <c r="DC25" i="1"/>
  <c r="DD25" i="1"/>
  <c r="DE25" i="1"/>
  <c r="DC25" i="9" s="1"/>
  <c r="DF25" i="1"/>
  <c r="DD25" i="9" s="1"/>
  <c r="DC26" i="1"/>
  <c r="DD26" i="1"/>
  <c r="DE26" i="1"/>
  <c r="DC26" i="9" s="1"/>
  <c r="DF26" i="1"/>
  <c r="DD26" i="9" s="1"/>
  <c r="DC27" i="1"/>
  <c r="DD27" i="1"/>
  <c r="DE27" i="1"/>
  <c r="DC27" i="9" s="1"/>
  <c r="DF27" i="1"/>
  <c r="DD27" i="9" s="1"/>
  <c r="DC28" i="1"/>
  <c r="DD28" i="1"/>
  <c r="DE28" i="1"/>
  <c r="DC28" i="9" s="1"/>
  <c r="DF28" i="1"/>
  <c r="DD28" i="9" s="1"/>
  <c r="DC29" i="1"/>
  <c r="DD29" i="1"/>
  <c r="DE29" i="1"/>
  <c r="DC29" i="9" s="1"/>
  <c r="DF29" i="1"/>
  <c r="DD29" i="9" s="1"/>
  <c r="DC30" i="1"/>
  <c r="DD30" i="1"/>
  <c r="DE30" i="1"/>
  <c r="DC30" i="9" s="1"/>
  <c r="DF30" i="1"/>
  <c r="DD30" i="9" s="1"/>
  <c r="DC31" i="1"/>
  <c r="DD31" i="1"/>
  <c r="DE31" i="1"/>
  <c r="DC31" i="9" s="1"/>
  <c r="DF31" i="1"/>
  <c r="DD31" i="9" s="1"/>
  <c r="DC32" i="1"/>
  <c r="DD32" i="1"/>
  <c r="DE32" i="1"/>
  <c r="DC32" i="9" s="1"/>
  <c r="DF32" i="1"/>
  <c r="DD32" i="9" s="1"/>
  <c r="DC33" i="1"/>
  <c r="DD33" i="1"/>
  <c r="DE33" i="1"/>
  <c r="DC33" i="9" s="1"/>
  <c r="DF33" i="1"/>
  <c r="DD33" i="9" s="1"/>
  <c r="DC34" i="1"/>
  <c r="DD34" i="1"/>
  <c r="DE34" i="1"/>
  <c r="DC34" i="9" s="1"/>
  <c r="DF34" i="1"/>
  <c r="DD34" i="9" s="1"/>
  <c r="DC35" i="1"/>
  <c r="DD35" i="1"/>
  <c r="DE35" i="1"/>
  <c r="DC35" i="9" s="1"/>
  <c r="DF35" i="1"/>
  <c r="DD35" i="9" s="1"/>
  <c r="DC36" i="1"/>
  <c r="DD36" i="1"/>
  <c r="DE36" i="1"/>
  <c r="DC36" i="9" s="1"/>
  <c r="DF36" i="1"/>
  <c r="DD36" i="9" s="1"/>
  <c r="DC37" i="1"/>
  <c r="DD37" i="1"/>
  <c r="DE37" i="1"/>
  <c r="DC37" i="9" s="1"/>
  <c r="DF37" i="1"/>
  <c r="DD37" i="9" s="1"/>
  <c r="DC38" i="1"/>
  <c r="DD38" i="1"/>
  <c r="DE38" i="1"/>
  <c r="DC38" i="9" s="1"/>
  <c r="DF38" i="1"/>
  <c r="DD38" i="9" s="1"/>
  <c r="DC39" i="1"/>
  <c r="DD39" i="1"/>
  <c r="DE39" i="1"/>
  <c r="DC39" i="9" s="1"/>
  <c r="DF39" i="1"/>
  <c r="DD39" i="9" s="1"/>
  <c r="DC40" i="1"/>
  <c r="DD40" i="1"/>
  <c r="DE40" i="1"/>
  <c r="DC40" i="9" s="1"/>
  <c r="DF40" i="1"/>
  <c r="DD40" i="9" s="1"/>
  <c r="DC41" i="1"/>
  <c r="DD41" i="1"/>
  <c r="DE41" i="1"/>
  <c r="DC41" i="9" s="1"/>
  <c r="DF41" i="1"/>
  <c r="DD41" i="9" s="1"/>
  <c r="DC42" i="1"/>
  <c r="DD42" i="1"/>
  <c r="DE42" i="1"/>
  <c r="DC42" i="9" s="1"/>
  <c r="DF42" i="1"/>
  <c r="DD42" i="9" s="1"/>
  <c r="DC43" i="1"/>
  <c r="DD43" i="1"/>
  <c r="DE43" i="1"/>
  <c r="DC43" i="9" s="1"/>
  <c r="DF43" i="1"/>
  <c r="DD43" i="9" s="1"/>
  <c r="DC44" i="1"/>
  <c r="DD44" i="1"/>
  <c r="DE44" i="1"/>
  <c r="DC44" i="9" s="1"/>
  <c r="DF44" i="1"/>
  <c r="DD44" i="9" s="1"/>
  <c r="DC45" i="1"/>
  <c r="DD45" i="1"/>
  <c r="DE45" i="1"/>
  <c r="DC45" i="9" s="1"/>
  <c r="DF45" i="1"/>
  <c r="DD45" i="9" s="1"/>
  <c r="DC46" i="1"/>
  <c r="DD46" i="1"/>
  <c r="DE46" i="1"/>
  <c r="DC46" i="9" s="1"/>
  <c r="DF46" i="1"/>
  <c r="DD46" i="9" s="1"/>
  <c r="DD4" i="1"/>
  <c r="DE4" i="1"/>
  <c r="DC4" i="9" s="1"/>
  <c r="DF4" i="1"/>
  <c r="DD4" i="9" s="1"/>
  <c r="DC4" i="1"/>
  <c r="CY5" i="1"/>
  <c r="CZ5" i="1"/>
  <c r="DA5" i="1"/>
  <c r="CY5" i="9" s="1"/>
  <c r="DB5" i="1"/>
  <c r="CZ5" i="9" s="1"/>
  <c r="CY6" i="1"/>
  <c r="CZ6" i="1"/>
  <c r="DA6" i="1"/>
  <c r="CY6" i="9" s="1"/>
  <c r="DB6" i="1"/>
  <c r="CZ6" i="9" s="1"/>
  <c r="CY7" i="9"/>
  <c r="CZ7" i="9"/>
  <c r="CY8" i="1"/>
  <c r="CZ8" i="1"/>
  <c r="DA8" i="1"/>
  <c r="CY8" i="9" s="1"/>
  <c r="DB8" i="1"/>
  <c r="CZ8" i="9" s="1"/>
  <c r="CY9" i="1"/>
  <c r="CZ9" i="1"/>
  <c r="DA9" i="1"/>
  <c r="CY9" i="9" s="1"/>
  <c r="DB9" i="1"/>
  <c r="CZ9" i="9" s="1"/>
  <c r="CY10" i="1"/>
  <c r="CZ10" i="1"/>
  <c r="DA10" i="1"/>
  <c r="CY10" i="9" s="1"/>
  <c r="DB10" i="1"/>
  <c r="CZ10" i="9" s="1"/>
  <c r="CY11" i="1"/>
  <c r="CZ11" i="1"/>
  <c r="DA11" i="1"/>
  <c r="CY11" i="9" s="1"/>
  <c r="DB11" i="1"/>
  <c r="CZ11" i="9" s="1"/>
  <c r="CY12" i="1"/>
  <c r="CZ12" i="1"/>
  <c r="DA12" i="1"/>
  <c r="CY12" i="9" s="1"/>
  <c r="DB12" i="1"/>
  <c r="CZ12" i="9" s="1"/>
  <c r="CY13" i="1"/>
  <c r="CZ13" i="1"/>
  <c r="DA13" i="1"/>
  <c r="CY13" i="9" s="1"/>
  <c r="DB13" i="1"/>
  <c r="CZ13" i="9" s="1"/>
  <c r="CY14" i="1"/>
  <c r="CZ14" i="1"/>
  <c r="DA14" i="1"/>
  <c r="CY14" i="9" s="1"/>
  <c r="DB14" i="1"/>
  <c r="CZ14" i="9" s="1"/>
  <c r="CY15" i="1"/>
  <c r="CZ15" i="1"/>
  <c r="DA15" i="1"/>
  <c r="CY15" i="9" s="1"/>
  <c r="DB15" i="1"/>
  <c r="CZ15" i="9" s="1"/>
  <c r="CY16" i="1"/>
  <c r="CZ16" i="1"/>
  <c r="DA16" i="1"/>
  <c r="CY16" i="9" s="1"/>
  <c r="DB16" i="1"/>
  <c r="CZ16" i="9" s="1"/>
  <c r="CY17" i="1"/>
  <c r="CZ17" i="1"/>
  <c r="DA17" i="1"/>
  <c r="CY17" i="9" s="1"/>
  <c r="DB17" i="1"/>
  <c r="CZ17" i="9" s="1"/>
  <c r="CY18" i="1"/>
  <c r="CZ18" i="1"/>
  <c r="DA18" i="1"/>
  <c r="CY18" i="9" s="1"/>
  <c r="DB18" i="1"/>
  <c r="CZ18" i="9" s="1"/>
  <c r="CY19" i="1"/>
  <c r="CZ19" i="1"/>
  <c r="DA19" i="1"/>
  <c r="CY19" i="9" s="1"/>
  <c r="DB19" i="1"/>
  <c r="CZ19" i="9" s="1"/>
  <c r="CY20" i="1"/>
  <c r="CZ20" i="1"/>
  <c r="DA20" i="1"/>
  <c r="CY20" i="9" s="1"/>
  <c r="DB20" i="1"/>
  <c r="CZ20" i="9" s="1"/>
  <c r="CY21" i="1"/>
  <c r="CZ21" i="1"/>
  <c r="DA21" i="1"/>
  <c r="CY21" i="9" s="1"/>
  <c r="DB21" i="1"/>
  <c r="CZ21" i="9" s="1"/>
  <c r="CY22" i="1"/>
  <c r="CZ22" i="1"/>
  <c r="DA22" i="1"/>
  <c r="CY22" i="9" s="1"/>
  <c r="DB22" i="1"/>
  <c r="CZ22" i="9" s="1"/>
  <c r="CY23" i="1"/>
  <c r="CZ23" i="1"/>
  <c r="DA23" i="1"/>
  <c r="CY23" i="9" s="1"/>
  <c r="DB23" i="1"/>
  <c r="CZ23" i="9" s="1"/>
  <c r="CY24" i="1"/>
  <c r="CZ24" i="1"/>
  <c r="DA24" i="1"/>
  <c r="CY24" i="9" s="1"/>
  <c r="DB24" i="1"/>
  <c r="CZ24" i="9" s="1"/>
  <c r="CY25" i="1"/>
  <c r="CZ25" i="1"/>
  <c r="DA25" i="1"/>
  <c r="CY25" i="9" s="1"/>
  <c r="DB25" i="1"/>
  <c r="CZ25" i="9" s="1"/>
  <c r="CY26" i="1"/>
  <c r="CZ26" i="1"/>
  <c r="DA26" i="1"/>
  <c r="CY26" i="9" s="1"/>
  <c r="DB26" i="1"/>
  <c r="CZ26" i="9" s="1"/>
  <c r="CY27" i="1"/>
  <c r="CZ27" i="1"/>
  <c r="DA27" i="1"/>
  <c r="CY27" i="9" s="1"/>
  <c r="DB27" i="1"/>
  <c r="CZ27" i="9" s="1"/>
  <c r="CY28" i="1"/>
  <c r="CZ28" i="1"/>
  <c r="DA28" i="1"/>
  <c r="CY28" i="9" s="1"/>
  <c r="DB28" i="1"/>
  <c r="CZ28" i="9" s="1"/>
  <c r="CY29" i="1"/>
  <c r="CZ29" i="1"/>
  <c r="DA29" i="1"/>
  <c r="CY29" i="9" s="1"/>
  <c r="DB29" i="1"/>
  <c r="CZ29" i="9" s="1"/>
  <c r="CY30" i="1"/>
  <c r="CZ30" i="1"/>
  <c r="DA30" i="1"/>
  <c r="CY30" i="9" s="1"/>
  <c r="DB30" i="1"/>
  <c r="CZ30" i="9" s="1"/>
  <c r="CY31" i="1"/>
  <c r="CZ31" i="1"/>
  <c r="DA31" i="1"/>
  <c r="CY31" i="9" s="1"/>
  <c r="DB31" i="1"/>
  <c r="CZ31" i="9" s="1"/>
  <c r="CY32" i="1"/>
  <c r="CZ32" i="1"/>
  <c r="DA32" i="1"/>
  <c r="CY32" i="9" s="1"/>
  <c r="DB32" i="1"/>
  <c r="CZ32" i="9" s="1"/>
  <c r="CY33" i="1"/>
  <c r="CZ33" i="1"/>
  <c r="DA33" i="1"/>
  <c r="CY33" i="9" s="1"/>
  <c r="DB33" i="1"/>
  <c r="CZ33" i="9" s="1"/>
  <c r="CY34" i="1"/>
  <c r="CZ34" i="1"/>
  <c r="DA34" i="1"/>
  <c r="CY34" i="9" s="1"/>
  <c r="DB34" i="1"/>
  <c r="CZ34" i="9" s="1"/>
  <c r="CY35" i="1"/>
  <c r="CZ35" i="1"/>
  <c r="DA35" i="1"/>
  <c r="CY35" i="9" s="1"/>
  <c r="DB35" i="1"/>
  <c r="CZ35" i="9" s="1"/>
  <c r="CY36" i="1"/>
  <c r="CZ36" i="1"/>
  <c r="DA36" i="1"/>
  <c r="CY36" i="9" s="1"/>
  <c r="DB36" i="1"/>
  <c r="CZ36" i="9" s="1"/>
  <c r="CY37" i="1"/>
  <c r="CZ37" i="1"/>
  <c r="DA37" i="1"/>
  <c r="CY37" i="9" s="1"/>
  <c r="DB37" i="1"/>
  <c r="CZ37" i="9" s="1"/>
  <c r="CY38" i="1"/>
  <c r="CZ38" i="1"/>
  <c r="DA38" i="1"/>
  <c r="CY38" i="9" s="1"/>
  <c r="DB38" i="1"/>
  <c r="CZ38" i="9" s="1"/>
  <c r="CY39" i="1"/>
  <c r="CZ39" i="1"/>
  <c r="DA39" i="1"/>
  <c r="CY39" i="9" s="1"/>
  <c r="DB39" i="1"/>
  <c r="CZ39" i="9" s="1"/>
  <c r="CY40" i="1"/>
  <c r="CZ40" i="1"/>
  <c r="DA40" i="1"/>
  <c r="CY40" i="9" s="1"/>
  <c r="DB40" i="1"/>
  <c r="CZ40" i="9" s="1"/>
  <c r="CY41" i="1"/>
  <c r="CZ41" i="1"/>
  <c r="DA41" i="1"/>
  <c r="CY41" i="9" s="1"/>
  <c r="DB41" i="1"/>
  <c r="CZ41" i="9" s="1"/>
  <c r="CY42" i="1"/>
  <c r="CZ42" i="1"/>
  <c r="DA42" i="1"/>
  <c r="CY42" i="9" s="1"/>
  <c r="DB42" i="1"/>
  <c r="CZ42" i="9" s="1"/>
  <c r="CY43" i="1"/>
  <c r="CZ43" i="1"/>
  <c r="DA43" i="1"/>
  <c r="CY43" i="9" s="1"/>
  <c r="DB43" i="1"/>
  <c r="CZ43" i="9" s="1"/>
  <c r="CY44" i="1"/>
  <c r="CZ44" i="1"/>
  <c r="DA44" i="1"/>
  <c r="CY44" i="9" s="1"/>
  <c r="DB44" i="1"/>
  <c r="CZ44" i="9" s="1"/>
  <c r="CY45" i="1"/>
  <c r="CZ45" i="1"/>
  <c r="DA45" i="1"/>
  <c r="CY45" i="9" s="1"/>
  <c r="DB45" i="1"/>
  <c r="CZ45" i="9" s="1"/>
  <c r="CY46" i="1"/>
  <c r="CZ46" i="1"/>
  <c r="DA46" i="1"/>
  <c r="CY46" i="9" s="1"/>
  <c r="DB46" i="1"/>
  <c r="CZ46" i="9" s="1"/>
  <c r="CZ4" i="1"/>
  <c r="DA4" i="1"/>
  <c r="CY4" i="9" s="1"/>
  <c r="DB4" i="1"/>
  <c r="CZ4" i="9" s="1"/>
  <c r="CY4" i="1"/>
  <c r="CU5" i="1"/>
  <c r="CV5" i="1"/>
  <c r="CW5" i="1"/>
  <c r="CU5" i="9" s="1"/>
  <c r="CX5" i="1"/>
  <c r="CV5" i="9" s="1"/>
  <c r="CU6" i="1"/>
  <c r="CV6" i="1"/>
  <c r="CW6" i="1"/>
  <c r="CU6" i="9" s="1"/>
  <c r="CX6" i="1"/>
  <c r="CV6" i="9" s="1"/>
  <c r="CU7" i="9"/>
  <c r="CV7" i="9"/>
  <c r="CU8" i="1"/>
  <c r="CV8" i="1"/>
  <c r="CW8" i="1"/>
  <c r="CU8" i="9" s="1"/>
  <c r="CX8" i="1"/>
  <c r="CV8" i="9" s="1"/>
  <c r="CU9" i="1"/>
  <c r="CV9" i="1"/>
  <c r="CW9" i="1"/>
  <c r="CU9" i="9" s="1"/>
  <c r="CX9" i="1"/>
  <c r="CV9" i="9" s="1"/>
  <c r="CU10" i="1"/>
  <c r="CV10" i="1"/>
  <c r="CW10" i="1"/>
  <c r="CU10" i="9" s="1"/>
  <c r="CX10" i="1"/>
  <c r="CV10" i="9" s="1"/>
  <c r="CU11" i="1"/>
  <c r="CV11" i="1"/>
  <c r="CW11" i="1"/>
  <c r="CU11" i="9" s="1"/>
  <c r="CX11" i="1"/>
  <c r="CV11" i="9" s="1"/>
  <c r="CU12" i="1"/>
  <c r="CV12" i="1"/>
  <c r="CW12" i="1"/>
  <c r="CU12" i="9" s="1"/>
  <c r="CX12" i="1"/>
  <c r="CV12" i="9" s="1"/>
  <c r="CU13" i="1"/>
  <c r="CV13" i="1"/>
  <c r="CW13" i="1"/>
  <c r="CU13" i="9" s="1"/>
  <c r="CX13" i="1"/>
  <c r="CV13" i="9" s="1"/>
  <c r="CU14" i="1"/>
  <c r="CV14" i="1"/>
  <c r="CW14" i="1"/>
  <c r="CU14" i="9" s="1"/>
  <c r="CX14" i="1"/>
  <c r="CV14" i="9" s="1"/>
  <c r="CU15" i="1"/>
  <c r="CV15" i="1"/>
  <c r="CW15" i="1"/>
  <c r="CU15" i="9" s="1"/>
  <c r="CX15" i="1"/>
  <c r="CV15" i="9" s="1"/>
  <c r="CU16" i="1"/>
  <c r="CV16" i="1"/>
  <c r="CW16" i="1"/>
  <c r="CU16" i="9" s="1"/>
  <c r="CX16" i="1"/>
  <c r="CV16" i="9" s="1"/>
  <c r="CU17" i="1"/>
  <c r="CV17" i="1"/>
  <c r="CW17" i="1"/>
  <c r="CU17" i="9" s="1"/>
  <c r="CX17" i="1"/>
  <c r="CV17" i="9" s="1"/>
  <c r="CU18" i="1"/>
  <c r="CV18" i="1"/>
  <c r="CW18" i="1"/>
  <c r="CU18" i="9" s="1"/>
  <c r="CX18" i="1"/>
  <c r="CV18" i="9" s="1"/>
  <c r="CU19" i="1"/>
  <c r="CV19" i="1"/>
  <c r="CW19" i="1"/>
  <c r="CU19" i="9" s="1"/>
  <c r="CX19" i="1"/>
  <c r="CV19" i="9" s="1"/>
  <c r="CU20" i="1"/>
  <c r="CV20" i="1"/>
  <c r="CW20" i="1"/>
  <c r="CU20" i="9" s="1"/>
  <c r="CX20" i="1"/>
  <c r="CV20" i="9" s="1"/>
  <c r="CU21" i="1"/>
  <c r="CV21" i="1"/>
  <c r="CW21" i="1"/>
  <c r="CU21" i="9" s="1"/>
  <c r="CX21" i="1"/>
  <c r="CV21" i="9" s="1"/>
  <c r="CU22" i="1"/>
  <c r="CV22" i="1"/>
  <c r="CW22" i="1"/>
  <c r="CU22" i="9" s="1"/>
  <c r="CX22" i="1"/>
  <c r="CV22" i="9" s="1"/>
  <c r="CU23" i="1"/>
  <c r="CV23" i="1"/>
  <c r="CW23" i="1"/>
  <c r="CU23" i="9" s="1"/>
  <c r="CX23" i="1"/>
  <c r="CV23" i="9" s="1"/>
  <c r="CU24" i="1"/>
  <c r="CV24" i="1"/>
  <c r="CW24" i="1"/>
  <c r="CU24" i="9" s="1"/>
  <c r="CX24" i="1"/>
  <c r="CV24" i="9" s="1"/>
  <c r="CU25" i="1"/>
  <c r="CV25" i="1"/>
  <c r="CW25" i="1"/>
  <c r="CU25" i="9" s="1"/>
  <c r="CX25" i="1"/>
  <c r="CV25" i="9" s="1"/>
  <c r="CU26" i="1"/>
  <c r="CV26" i="1"/>
  <c r="CW26" i="1"/>
  <c r="CU26" i="9" s="1"/>
  <c r="CX26" i="1"/>
  <c r="CV26" i="9" s="1"/>
  <c r="CU27" i="1"/>
  <c r="CV27" i="1"/>
  <c r="CW27" i="1"/>
  <c r="CU27" i="9" s="1"/>
  <c r="CX27" i="1"/>
  <c r="CV27" i="9" s="1"/>
  <c r="CU28" i="1"/>
  <c r="CV28" i="1"/>
  <c r="CW28" i="1"/>
  <c r="CU28" i="9" s="1"/>
  <c r="CX28" i="1"/>
  <c r="CV28" i="9" s="1"/>
  <c r="CU29" i="1"/>
  <c r="CV29" i="1"/>
  <c r="CW29" i="1"/>
  <c r="CU29" i="9" s="1"/>
  <c r="CX29" i="1"/>
  <c r="CV29" i="9" s="1"/>
  <c r="CU30" i="1"/>
  <c r="CV30" i="1"/>
  <c r="CW30" i="1"/>
  <c r="CU30" i="9" s="1"/>
  <c r="CX30" i="1"/>
  <c r="CV30" i="9" s="1"/>
  <c r="CU31" i="1"/>
  <c r="CV31" i="1"/>
  <c r="CW31" i="1"/>
  <c r="CU31" i="9" s="1"/>
  <c r="CX31" i="1"/>
  <c r="CV31" i="9" s="1"/>
  <c r="CU32" i="1"/>
  <c r="CV32" i="1"/>
  <c r="CW32" i="1"/>
  <c r="CU32" i="9" s="1"/>
  <c r="CX32" i="1"/>
  <c r="CV32" i="9" s="1"/>
  <c r="CU33" i="1"/>
  <c r="CV33" i="1"/>
  <c r="CW33" i="1"/>
  <c r="CU33" i="9" s="1"/>
  <c r="CX33" i="1"/>
  <c r="CV33" i="9" s="1"/>
  <c r="CU34" i="1"/>
  <c r="CV34" i="1"/>
  <c r="CW34" i="1"/>
  <c r="CU34" i="9" s="1"/>
  <c r="CX34" i="1"/>
  <c r="CV34" i="9" s="1"/>
  <c r="CU35" i="1"/>
  <c r="CV35" i="1"/>
  <c r="CW35" i="1"/>
  <c r="CU35" i="9" s="1"/>
  <c r="CX35" i="1"/>
  <c r="CV35" i="9" s="1"/>
  <c r="CU36" i="1"/>
  <c r="CV36" i="1"/>
  <c r="CW36" i="1"/>
  <c r="CU36" i="9" s="1"/>
  <c r="CX36" i="1"/>
  <c r="CV36" i="9" s="1"/>
  <c r="CU37" i="1"/>
  <c r="CV37" i="1"/>
  <c r="CW37" i="1"/>
  <c r="CU37" i="9" s="1"/>
  <c r="CX37" i="1"/>
  <c r="CV37" i="9" s="1"/>
  <c r="CU38" i="1"/>
  <c r="CV38" i="1"/>
  <c r="CW38" i="1"/>
  <c r="CU38" i="9" s="1"/>
  <c r="CX38" i="1"/>
  <c r="CV38" i="9" s="1"/>
  <c r="CU39" i="1"/>
  <c r="CV39" i="1"/>
  <c r="CW39" i="1"/>
  <c r="CU39" i="9" s="1"/>
  <c r="CX39" i="1"/>
  <c r="CV39" i="9" s="1"/>
  <c r="CU40" i="1"/>
  <c r="CV40" i="1"/>
  <c r="CW40" i="1"/>
  <c r="CU40" i="9" s="1"/>
  <c r="CX40" i="1"/>
  <c r="CV40" i="9" s="1"/>
  <c r="CU41" i="1"/>
  <c r="CV41" i="1"/>
  <c r="CW41" i="1"/>
  <c r="CU41" i="9" s="1"/>
  <c r="CX41" i="1"/>
  <c r="CV41" i="9" s="1"/>
  <c r="CU42" i="1"/>
  <c r="CV42" i="1"/>
  <c r="CW42" i="1"/>
  <c r="CU42" i="9" s="1"/>
  <c r="CX42" i="1"/>
  <c r="CV42" i="9" s="1"/>
  <c r="CU43" i="1"/>
  <c r="CV43" i="1"/>
  <c r="CW43" i="1"/>
  <c r="CU43" i="9" s="1"/>
  <c r="CX43" i="1"/>
  <c r="CV43" i="9" s="1"/>
  <c r="CU44" i="1"/>
  <c r="CV44" i="1"/>
  <c r="CW44" i="1"/>
  <c r="CU44" i="9" s="1"/>
  <c r="CX44" i="1"/>
  <c r="CV44" i="9" s="1"/>
  <c r="CU45" i="1"/>
  <c r="CV45" i="1"/>
  <c r="CW45" i="1"/>
  <c r="CU45" i="9" s="1"/>
  <c r="CX45" i="1"/>
  <c r="CV45" i="9" s="1"/>
  <c r="CU46" i="1"/>
  <c r="CV46" i="1"/>
  <c r="CW46" i="1"/>
  <c r="CU46" i="9" s="1"/>
  <c r="CX46" i="1"/>
  <c r="CV46" i="9" s="1"/>
  <c r="CV4" i="1"/>
  <c r="CW4" i="1"/>
  <c r="CU4" i="9" s="1"/>
  <c r="CX4" i="1"/>
  <c r="CV4" i="9" s="1"/>
  <c r="CU4" i="1"/>
  <c r="CQ5" i="1"/>
  <c r="CR5" i="1"/>
  <c r="CS5" i="1"/>
  <c r="CQ5" i="9" s="1"/>
  <c r="CT5" i="1"/>
  <c r="CR5" i="9" s="1"/>
  <c r="CQ6" i="1"/>
  <c r="CR6" i="1"/>
  <c r="CS6" i="1"/>
  <c r="CQ6" i="9" s="1"/>
  <c r="CT6" i="1"/>
  <c r="CR6" i="9" s="1"/>
  <c r="CQ7" i="9"/>
  <c r="CR7" i="9"/>
  <c r="CQ8" i="1"/>
  <c r="CR8" i="1"/>
  <c r="CS8" i="1"/>
  <c r="CQ8" i="9" s="1"/>
  <c r="CT8" i="1"/>
  <c r="CR8" i="9" s="1"/>
  <c r="CQ9" i="1"/>
  <c r="CR9" i="1"/>
  <c r="CS9" i="1"/>
  <c r="CQ9" i="9" s="1"/>
  <c r="CT9" i="1"/>
  <c r="CR9" i="9" s="1"/>
  <c r="CQ10" i="1"/>
  <c r="CR10" i="1"/>
  <c r="CS10" i="1"/>
  <c r="CQ10" i="9" s="1"/>
  <c r="CT10" i="1"/>
  <c r="CR10" i="9" s="1"/>
  <c r="CQ11" i="1"/>
  <c r="CR11" i="1"/>
  <c r="CS11" i="1"/>
  <c r="CQ11" i="9" s="1"/>
  <c r="CT11" i="1"/>
  <c r="CR11" i="9" s="1"/>
  <c r="CQ12" i="1"/>
  <c r="CR12" i="1"/>
  <c r="CS12" i="1"/>
  <c r="CQ12" i="9" s="1"/>
  <c r="CT12" i="1"/>
  <c r="CR12" i="9" s="1"/>
  <c r="CQ13" i="1"/>
  <c r="CR13" i="1"/>
  <c r="CS13" i="1"/>
  <c r="CQ13" i="9" s="1"/>
  <c r="CT13" i="1"/>
  <c r="CR13" i="9" s="1"/>
  <c r="CQ14" i="1"/>
  <c r="CR14" i="1"/>
  <c r="CS14" i="1"/>
  <c r="CQ14" i="9" s="1"/>
  <c r="CT14" i="1"/>
  <c r="CR14" i="9" s="1"/>
  <c r="CQ15" i="1"/>
  <c r="CR15" i="1"/>
  <c r="CS15" i="1"/>
  <c r="CQ15" i="9" s="1"/>
  <c r="CT15" i="1"/>
  <c r="CR15" i="9" s="1"/>
  <c r="CQ16" i="1"/>
  <c r="CR16" i="1"/>
  <c r="CS16" i="1"/>
  <c r="CQ16" i="9" s="1"/>
  <c r="CT16" i="1"/>
  <c r="CR16" i="9" s="1"/>
  <c r="CQ17" i="1"/>
  <c r="CR17" i="1"/>
  <c r="CS17" i="1"/>
  <c r="CQ17" i="9" s="1"/>
  <c r="CT17" i="1"/>
  <c r="CR17" i="9" s="1"/>
  <c r="CQ18" i="1"/>
  <c r="CR18" i="1"/>
  <c r="CS18" i="1"/>
  <c r="CQ18" i="9" s="1"/>
  <c r="CT18" i="1"/>
  <c r="CR18" i="9" s="1"/>
  <c r="CQ19" i="1"/>
  <c r="CR19" i="1"/>
  <c r="CS19" i="1"/>
  <c r="CQ19" i="9" s="1"/>
  <c r="CT19" i="1"/>
  <c r="CR19" i="9" s="1"/>
  <c r="CQ20" i="1"/>
  <c r="CR20" i="1"/>
  <c r="CS20" i="1"/>
  <c r="CQ20" i="9" s="1"/>
  <c r="CT20" i="1"/>
  <c r="CR20" i="9" s="1"/>
  <c r="CQ21" i="1"/>
  <c r="CR21" i="1"/>
  <c r="CS21" i="1"/>
  <c r="CQ21" i="9" s="1"/>
  <c r="CT21" i="1"/>
  <c r="CR21" i="9" s="1"/>
  <c r="CQ22" i="1"/>
  <c r="CR22" i="1"/>
  <c r="CS22" i="1"/>
  <c r="CQ22" i="9" s="1"/>
  <c r="CT22" i="1"/>
  <c r="CR22" i="9" s="1"/>
  <c r="CQ23" i="1"/>
  <c r="CR23" i="1"/>
  <c r="CS23" i="1"/>
  <c r="CQ23" i="9" s="1"/>
  <c r="CT23" i="1"/>
  <c r="CR23" i="9" s="1"/>
  <c r="CQ24" i="1"/>
  <c r="CR24" i="1"/>
  <c r="CS24" i="1"/>
  <c r="CQ24" i="9" s="1"/>
  <c r="CT24" i="1"/>
  <c r="CR24" i="9" s="1"/>
  <c r="CQ25" i="1"/>
  <c r="CR25" i="1"/>
  <c r="CS25" i="1"/>
  <c r="CQ25" i="9" s="1"/>
  <c r="CT25" i="1"/>
  <c r="CR25" i="9" s="1"/>
  <c r="CQ26" i="1"/>
  <c r="CR26" i="1"/>
  <c r="CS26" i="1"/>
  <c r="CQ26" i="9" s="1"/>
  <c r="CT26" i="1"/>
  <c r="CR26" i="9" s="1"/>
  <c r="CQ27" i="1"/>
  <c r="CR27" i="1"/>
  <c r="CS27" i="1"/>
  <c r="CQ27" i="9" s="1"/>
  <c r="CT27" i="1"/>
  <c r="CR27" i="9" s="1"/>
  <c r="CQ28" i="1"/>
  <c r="CR28" i="1"/>
  <c r="CS28" i="1"/>
  <c r="CQ28" i="9" s="1"/>
  <c r="CT28" i="1"/>
  <c r="CR28" i="9" s="1"/>
  <c r="CQ29" i="1"/>
  <c r="CR29" i="1"/>
  <c r="CS29" i="1"/>
  <c r="CQ29" i="9" s="1"/>
  <c r="CT29" i="1"/>
  <c r="CR29" i="9" s="1"/>
  <c r="CQ30" i="1"/>
  <c r="CR30" i="1"/>
  <c r="CS30" i="1"/>
  <c r="CQ30" i="9" s="1"/>
  <c r="CT30" i="1"/>
  <c r="CR30" i="9" s="1"/>
  <c r="CQ31" i="1"/>
  <c r="CR31" i="1"/>
  <c r="CS31" i="1"/>
  <c r="CQ31" i="9" s="1"/>
  <c r="CT31" i="1"/>
  <c r="CR31" i="9" s="1"/>
  <c r="CQ32" i="1"/>
  <c r="CR32" i="1"/>
  <c r="CS32" i="1"/>
  <c r="CQ32" i="9" s="1"/>
  <c r="CT32" i="1"/>
  <c r="CR32" i="9" s="1"/>
  <c r="CQ33" i="1"/>
  <c r="CR33" i="1"/>
  <c r="CS33" i="1"/>
  <c r="CQ33" i="9" s="1"/>
  <c r="CT33" i="1"/>
  <c r="CR33" i="9" s="1"/>
  <c r="CQ34" i="1"/>
  <c r="CR34" i="1"/>
  <c r="CS34" i="1"/>
  <c r="CQ34" i="9" s="1"/>
  <c r="CT34" i="1"/>
  <c r="CR34" i="9" s="1"/>
  <c r="CQ35" i="1"/>
  <c r="CR35" i="1"/>
  <c r="CS35" i="1"/>
  <c r="CQ35" i="9" s="1"/>
  <c r="CT35" i="1"/>
  <c r="CR35" i="9" s="1"/>
  <c r="CQ36" i="1"/>
  <c r="CR36" i="1"/>
  <c r="CS36" i="1"/>
  <c r="CQ36" i="9" s="1"/>
  <c r="CT36" i="1"/>
  <c r="CR36" i="9" s="1"/>
  <c r="CQ37" i="1"/>
  <c r="CR37" i="1"/>
  <c r="CS37" i="1"/>
  <c r="CQ37" i="9" s="1"/>
  <c r="CT37" i="1"/>
  <c r="CR37" i="9" s="1"/>
  <c r="CQ38" i="1"/>
  <c r="CR38" i="1"/>
  <c r="CS38" i="1"/>
  <c r="CQ38" i="9" s="1"/>
  <c r="CT38" i="1"/>
  <c r="CR38" i="9" s="1"/>
  <c r="CQ39" i="1"/>
  <c r="CR39" i="1"/>
  <c r="CS39" i="1"/>
  <c r="CQ39" i="9" s="1"/>
  <c r="CT39" i="1"/>
  <c r="CR39" i="9" s="1"/>
  <c r="CQ40" i="1"/>
  <c r="CR40" i="1"/>
  <c r="CS40" i="1"/>
  <c r="CQ40" i="9" s="1"/>
  <c r="CT40" i="1"/>
  <c r="CR40" i="9" s="1"/>
  <c r="CQ41" i="1"/>
  <c r="CR41" i="1"/>
  <c r="CS41" i="1"/>
  <c r="CQ41" i="9" s="1"/>
  <c r="CT41" i="1"/>
  <c r="CR41" i="9" s="1"/>
  <c r="CQ42" i="1"/>
  <c r="CR42" i="1"/>
  <c r="CS42" i="1"/>
  <c r="CQ42" i="9" s="1"/>
  <c r="CT42" i="1"/>
  <c r="CR42" i="9" s="1"/>
  <c r="CQ43" i="1"/>
  <c r="CR43" i="1"/>
  <c r="CS43" i="1"/>
  <c r="CQ43" i="9" s="1"/>
  <c r="CT43" i="1"/>
  <c r="CR43" i="9" s="1"/>
  <c r="CQ44" i="1"/>
  <c r="CR44" i="1"/>
  <c r="CS44" i="1"/>
  <c r="CQ44" i="9" s="1"/>
  <c r="CT44" i="1"/>
  <c r="CR44" i="9" s="1"/>
  <c r="CQ45" i="1"/>
  <c r="CR45" i="1"/>
  <c r="CS45" i="1"/>
  <c r="CQ45" i="9" s="1"/>
  <c r="CT45" i="1"/>
  <c r="CR45" i="9" s="1"/>
  <c r="CQ46" i="1"/>
  <c r="CR46" i="1"/>
  <c r="CS46" i="1"/>
  <c r="CQ46" i="9" s="1"/>
  <c r="CT46" i="1"/>
  <c r="CR46" i="9" s="1"/>
  <c r="CR4" i="1"/>
  <c r="CS4" i="1"/>
  <c r="CQ4" i="9" s="1"/>
  <c r="CT4" i="1"/>
  <c r="CR4" i="9" s="1"/>
  <c r="CQ4" i="1"/>
  <c r="CM5" i="1"/>
  <c r="CN5" i="1"/>
  <c r="CO5" i="1"/>
  <c r="CM5" i="9" s="1"/>
  <c r="CP5" i="1"/>
  <c r="CN5" i="9" s="1"/>
  <c r="CM6" i="1"/>
  <c r="CN6" i="1"/>
  <c r="CO6" i="1"/>
  <c r="CM6" i="9" s="1"/>
  <c r="CP6" i="1"/>
  <c r="CN6" i="9" s="1"/>
  <c r="CM7" i="9"/>
  <c r="CN7" i="9"/>
  <c r="CM8" i="1"/>
  <c r="CN8" i="1"/>
  <c r="CO8" i="1"/>
  <c r="CM8" i="9" s="1"/>
  <c r="CP8" i="1"/>
  <c r="CN8" i="9" s="1"/>
  <c r="CM9" i="1"/>
  <c r="CN9" i="1"/>
  <c r="CO9" i="1"/>
  <c r="CM9" i="9" s="1"/>
  <c r="CP9" i="1"/>
  <c r="CN9" i="9" s="1"/>
  <c r="CM10" i="1"/>
  <c r="CN10" i="1"/>
  <c r="CO10" i="1"/>
  <c r="CM10" i="9" s="1"/>
  <c r="CP10" i="1"/>
  <c r="CN10" i="9" s="1"/>
  <c r="CM11" i="1"/>
  <c r="CN11" i="1"/>
  <c r="CO11" i="1"/>
  <c r="CM11" i="9" s="1"/>
  <c r="CP11" i="1"/>
  <c r="CN11" i="9" s="1"/>
  <c r="CM12" i="1"/>
  <c r="CN12" i="1"/>
  <c r="CO12" i="1"/>
  <c r="CM12" i="9" s="1"/>
  <c r="CP12" i="1"/>
  <c r="CN12" i="9" s="1"/>
  <c r="CM13" i="1"/>
  <c r="CN13" i="1"/>
  <c r="CO13" i="1"/>
  <c r="CM13" i="9" s="1"/>
  <c r="CP13" i="1"/>
  <c r="CN13" i="9" s="1"/>
  <c r="CM14" i="1"/>
  <c r="CN14" i="1"/>
  <c r="CO14" i="1"/>
  <c r="CM14" i="9" s="1"/>
  <c r="CP14" i="1"/>
  <c r="CN14" i="9" s="1"/>
  <c r="CM15" i="1"/>
  <c r="CN15" i="1"/>
  <c r="CO15" i="1"/>
  <c r="CM15" i="9" s="1"/>
  <c r="CP15" i="1"/>
  <c r="CN15" i="9" s="1"/>
  <c r="CM16" i="1"/>
  <c r="CN16" i="1"/>
  <c r="CO16" i="1"/>
  <c r="CM16" i="9" s="1"/>
  <c r="CP16" i="1"/>
  <c r="CN16" i="9" s="1"/>
  <c r="CM17" i="1"/>
  <c r="CN17" i="1"/>
  <c r="CO17" i="1"/>
  <c r="CM17" i="9" s="1"/>
  <c r="CP17" i="1"/>
  <c r="CN17" i="9" s="1"/>
  <c r="CM18" i="1"/>
  <c r="CN18" i="1"/>
  <c r="CO18" i="1"/>
  <c r="CM18" i="9" s="1"/>
  <c r="CP18" i="1"/>
  <c r="CN18" i="9" s="1"/>
  <c r="CM19" i="1"/>
  <c r="CN19" i="1"/>
  <c r="CO19" i="1"/>
  <c r="CM19" i="9" s="1"/>
  <c r="CP19" i="1"/>
  <c r="CN19" i="9" s="1"/>
  <c r="CM20" i="1"/>
  <c r="CN20" i="1"/>
  <c r="CO20" i="1"/>
  <c r="CM20" i="9" s="1"/>
  <c r="CP20" i="1"/>
  <c r="CN20" i="9" s="1"/>
  <c r="CM21" i="1"/>
  <c r="CN21" i="1"/>
  <c r="CO21" i="1"/>
  <c r="CM21" i="9" s="1"/>
  <c r="CP21" i="1"/>
  <c r="CN21" i="9" s="1"/>
  <c r="CM22" i="1"/>
  <c r="CN22" i="1"/>
  <c r="CO22" i="1"/>
  <c r="CM22" i="9" s="1"/>
  <c r="CP22" i="1"/>
  <c r="CN22" i="9" s="1"/>
  <c r="CM23" i="1"/>
  <c r="CN23" i="1"/>
  <c r="CO23" i="1"/>
  <c r="CM23" i="9" s="1"/>
  <c r="CP23" i="1"/>
  <c r="CN23" i="9" s="1"/>
  <c r="CM24" i="1"/>
  <c r="CN24" i="1"/>
  <c r="CO24" i="1"/>
  <c r="CM24" i="9" s="1"/>
  <c r="CP24" i="1"/>
  <c r="CN24" i="9" s="1"/>
  <c r="CM25" i="1"/>
  <c r="CN25" i="1"/>
  <c r="CO25" i="1"/>
  <c r="CM25" i="9" s="1"/>
  <c r="CP25" i="1"/>
  <c r="CN25" i="9" s="1"/>
  <c r="CM26" i="1"/>
  <c r="CN26" i="1"/>
  <c r="CO26" i="1"/>
  <c r="CM26" i="9" s="1"/>
  <c r="CP26" i="1"/>
  <c r="CN26" i="9" s="1"/>
  <c r="CM27" i="1"/>
  <c r="CN27" i="1"/>
  <c r="CO27" i="1"/>
  <c r="CM27" i="9" s="1"/>
  <c r="CP27" i="1"/>
  <c r="CN27" i="9" s="1"/>
  <c r="CM28" i="1"/>
  <c r="CN28" i="1"/>
  <c r="CO28" i="1"/>
  <c r="CM28" i="9" s="1"/>
  <c r="CP28" i="1"/>
  <c r="CN28" i="9" s="1"/>
  <c r="CM29" i="1"/>
  <c r="CN29" i="1"/>
  <c r="CO29" i="1"/>
  <c r="CM29" i="9" s="1"/>
  <c r="CP29" i="1"/>
  <c r="CN29" i="9" s="1"/>
  <c r="CM30" i="1"/>
  <c r="CN30" i="1"/>
  <c r="CO30" i="1"/>
  <c r="CM30" i="9" s="1"/>
  <c r="CP30" i="1"/>
  <c r="CN30" i="9" s="1"/>
  <c r="CM31" i="1"/>
  <c r="CN31" i="1"/>
  <c r="CO31" i="1"/>
  <c r="CM31" i="9" s="1"/>
  <c r="CP31" i="1"/>
  <c r="CN31" i="9" s="1"/>
  <c r="CM32" i="1"/>
  <c r="CN32" i="1"/>
  <c r="CO32" i="1"/>
  <c r="CM32" i="9" s="1"/>
  <c r="CP32" i="1"/>
  <c r="CN32" i="9" s="1"/>
  <c r="CM33" i="1"/>
  <c r="CN33" i="1"/>
  <c r="CO33" i="1"/>
  <c r="CM33" i="9" s="1"/>
  <c r="CP33" i="1"/>
  <c r="CN33" i="9" s="1"/>
  <c r="CM34" i="1"/>
  <c r="CN34" i="1"/>
  <c r="CO34" i="1"/>
  <c r="CM34" i="9" s="1"/>
  <c r="CP34" i="1"/>
  <c r="CN34" i="9" s="1"/>
  <c r="CM35" i="1"/>
  <c r="CN35" i="1"/>
  <c r="CO35" i="1"/>
  <c r="CM35" i="9" s="1"/>
  <c r="CP35" i="1"/>
  <c r="CN35" i="9" s="1"/>
  <c r="CM36" i="1"/>
  <c r="CN36" i="1"/>
  <c r="CO36" i="1"/>
  <c r="CM36" i="9" s="1"/>
  <c r="CP36" i="1"/>
  <c r="CN36" i="9" s="1"/>
  <c r="CM37" i="1"/>
  <c r="CN37" i="1"/>
  <c r="CO37" i="1"/>
  <c r="CM37" i="9" s="1"/>
  <c r="CP37" i="1"/>
  <c r="CN37" i="9" s="1"/>
  <c r="CM38" i="1"/>
  <c r="CN38" i="1"/>
  <c r="CO38" i="1"/>
  <c r="CM38" i="9" s="1"/>
  <c r="CP38" i="1"/>
  <c r="CN38" i="9" s="1"/>
  <c r="CM39" i="1"/>
  <c r="CN39" i="1"/>
  <c r="CO39" i="1"/>
  <c r="CM39" i="9" s="1"/>
  <c r="CP39" i="1"/>
  <c r="CN39" i="9" s="1"/>
  <c r="CM40" i="1"/>
  <c r="CN40" i="1"/>
  <c r="CO40" i="1"/>
  <c r="CM40" i="9" s="1"/>
  <c r="CP40" i="1"/>
  <c r="CN40" i="9" s="1"/>
  <c r="CM41" i="1"/>
  <c r="CN41" i="1"/>
  <c r="CO41" i="1"/>
  <c r="CM41" i="9" s="1"/>
  <c r="CP41" i="1"/>
  <c r="CN41" i="9" s="1"/>
  <c r="CM42" i="1"/>
  <c r="CN42" i="1"/>
  <c r="CO42" i="1"/>
  <c r="CM42" i="9" s="1"/>
  <c r="CP42" i="1"/>
  <c r="CN42" i="9" s="1"/>
  <c r="CM43" i="1"/>
  <c r="CN43" i="1"/>
  <c r="CO43" i="1"/>
  <c r="CM43" i="9" s="1"/>
  <c r="CP43" i="1"/>
  <c r="CN43" i="9" s="1"/>
  <c r="CM44" i="1"/>
  <c r="CN44" i="1"/>
  <c r="CO44" i="1"/>
  <c r="CM44" i="9" s="1"/>
  <c r="CP44" i="1"/>
  <c r="CN44" i="9" s="1"/>
  <c r="CM45" i="1"/>
  <c r="CN45" i="1"/>
  <c r="CO45" i="1"/>
  <c r="CM45" i="9" s="1"/>
  <c r="CP45" i="1"/>
  <c r="CN45" i="9" s="1"/>
  <c r="CM46" i="1"/>
  <c r="CN46" i="1"/>
  <c r="CO46" i="1"/>
  <c r="CM46" i="9" s="1"/>
  <c r="CP46" i="1"/>
  <c r="CN46" i="9" s="1"/>
  <c r="CN4" i="1"/>
  <c r="CO4" i="1"/>
  <c r="CM4" i="9" s="1"/>
  <c r="CP4" i="1"/>
  <c r="CN4" i="9" s="1"/>
  <c r="CM4" i="1"/>
  <c r="CI5" i="1"/>
  <c r="CJ5" i="1"/>
  <c r="CK5" i="1"/>
  <c r="CI5" i="9" s="1"/>
  <c r="CL5" i="1"/>
  <c r="CJ5" i="9" s="1"/>
  <c r="CI6" i="1"/>
  <c r="CJ6" i="1"/>
  <c r="CK6" i="1"/>
  <c r="CI6" i="9" s="1"/>
  <c r="CL6" i="1"/>
  <c r="CJ6" i="9" s="1"/>
  <c r="CI7" i="9"/>
  <c r="CJ7" i="9"/>
  <c r="CI8" i="1"/>
  <c r="CJ8" i="1"/>
  <c r="CK8" i="1"/>
  <c r="CI8" i="9" s="1"/>
  <c r="CL8" i="1"/>
  <c r="CJ8" i="9" s="1"/>
  <c r="CI9" i="1"/>
  <c r="CJ9" i="1"/>
  <c r="CK9" i="1"/>
  <c r="CI9" i="9" s="1"/>
  <c r="CL9" i="1"/>
  <c r="CJ9" i="9" s="1"/>
  <c r="CI10" i="1"/>
  <c r="CJ10" i="1"/>
  <c r="CK10" i="1"/>
  <c r="CI10" i="9" s="1"/>
  <c r="CL10" i="1"/>
  <c r="CJ10" i="9" s="1"/>
  <c r="CI11" i="1"/>
  <c r="CJ11" i="1"/>
  <c r="CK11" i="1"/>
  <c r="CI11" i="9" s="1"/>
  <c r="CL11" i="1"/>
  <c r="CJ11" i="9" s="1"/>
  <c r="CI12" i="1"/>
  <c r="CJ12" i="1"/>
  <c r="CK12" i="1"/>
  <c r="CI12" i="9" s="1"/>
  <c r="CL12" i="1"/>
  <c r="CJ12" i="9" s="1"/>
  <c r="CI13" i="1"/>
  <c r="CJ13" i="1"/>
  <c r="CK13" i="1"/>
  <c r="CI13" i="9" s="1"/>
  <c r="CL13" i="1"/>
  <c r="CJ13" i="9" s="1"/>
  <c r="CI14" i="1"/>
  <c r="CJ14" i="1"/>
  <c r="CK14" i="1"/>
  <c r="CI14" i="9" s="1"/>
  <c r="CL14" i="1"/>
  <c r="CJ14" i="9" s="1"/>
  <c r="CI15" i="1"/>
  <c r="CJ15" i="1"/>
  <c r="CK15" i="1"/>
  <c r="CI15" i="9" s="1"/>
  <c r="CL15" i="1"/>
  <c r="CJ15" i="9" s="1"/>
  <c r="CI16" i="1"/>
  <c r="CJ16" i="1"/>
  <c r="CK16" i="1"/>
  <c r="CI16" i="9" s="1"/>
  <c r="CL16" i="1"/>
  <c r="CJ16" i="9" s="1"/>
  <c r="CI17" i="1"/>
  <c r="CJ17" i="1"/>
  <c r="CK17" i="1"/>
  <c r="CI17" i="9" s="1"/>
  <c r="CL17" i="1"/>
  <c r="CJ17" i="9" s="1"/>
  <c r="CI18" i="1"/>
  <c r="CJ18" i="1"/>
  <c r="CK18" i="1"/>
  <c r="CI18" i="9" s="1"/>
  <c r="CL18" i="1"/>
  <c r="CJ18" i="9" s="1"/>
  <c r="CI19" i="1"/>
  <c r="CJ19" i="1"/>
  <c r="CK19" i="1"/>
  <c r="CI19" i="9" s="1"/>
  <c r="CL19" i="1"/>
  <c r="CJ19" i="9" s="1"/>
  <c r="CI20" i="1"/>
  <c r="CJ20" i="1"/>
  <c r="CK20" i="1"/>
  <c r="CI20" i="9" s="1"/>
  <c r="CL20" i="1"/>
  <c r="CJ20" i="9" s="1"/>
  <c r="CI21" i="1"/>
  <c r="CJ21" i="1"/>
  <c r="CK21" i="1"/>
  <c r="CI21" i="9" s="1"/>
  <c r="CL21" i="1"/>
  <c r="CJ21" i="9" s="1"/>
  <c r="CI22" i="1"/>
  <c r="CJ22" i="1"/>
  <c r="CK22" i="1"/>
  <c r="CI22" i="9" s="1"/>
  <c r="CL22" i="1"/>
  <c r="CJ22" i="9" s="1"/>
  <c r="CI23" i="1"/>
  <c r="CJ23" i="1"/>
  <c r="CK23" i="1"/>
  <c r="CI23" i="9" s="1"/>
  <c r="CL23" i="1"/>
  <c r="CJ23" i="9" s="1"/>
  <c r="CI24" i="1"/>
  <c r="CJ24" i="1"/>
  <c r="CK24" i="1"/>
  <c r="CI24" i="9" s="1"/>
  <c r="CL24" i="1"/>
  <c r="CJ24" i="9" s="1"/>
  <c r="CI25" i="1"/>
  <c r="CJ25" i="1"/>
  <c r="CK25" i="1"/>
  <c r="CI25" i="9" s="1"/>
  <c r="CL25" i="1"/>
  <c r="CJ25" i="9" s="1"/>
  <c r="CI26" i="1"/>
  <c r="CJ26" i="1"/>
  <c r="CK26" i="1"/>
  <c r="CI26" i="9" s="1"/>
  <c r="CL26" i="1"/>
  <c r="CJ26" i="9" s="1"/>
  <c r="CI27" i="1"/>
  <c r="CJ27" i="1"/>
  <c r="CK27" i="1"/>
  <c r="CI27" i="9" s="1"/>
  <c r="CL27" i="1"/>
  <c r="CJ27" i="9" s="1"/>
  <c r="CI28" i="1"/>
  <c r="CJ28" i="1"/>
  <c r="CK28" i="1"/>
  <c r="CI28" i="9" s="1"/>
  <c r="CL28" i="1"/>
  <c r="CJ28" i="9" s="1"/>
  <c r="CI29" i="1"/>
  <c r="CJ29" i="1"/>
  <c r="CK29" i="1"/>
  <c r="CI29" i="9" s="1"/>
  <c r="CL29" i="1"/>
  <c r="CJ29" i="9" s="1"/>
  <c r="CI30" i="1"/>
  <c r="CJ30" i="1"/>
  <c r="CK30" i="1"/>
  <c r="CI30" i="9" s="1"/>
  <c r="CL30" i="1"/>
  <c r="CJ30" i="9" s="1"/>
  <c r="CI31" i="1"/>
  <c r="CJ31" i="1"/>
  <c r="CK31" i="1"/>
  <c r="CI31" i="9" s="1"/>
  <c r="CL31" i="1"/>
  <c r="CJ31" i="9" s="1"/>
  <c r="CI32" i="1"/>
  <c r="CJ32" i="1"/>
  <c r="CK32" i="1"/>
  <c r="CI32" i="9" s="1"/>
  <c r="CL32" i="1"/>
  <c r="CJ32" i="9" s="1"/>
  <c r="CI33" i="1"/>
  <c r="CJ33" i="1"/>
  <c r="CK33" i="1"/>
  <c r="CI33" i="9" s="1"/>
  <c r="CL33" i="1"/>
  <c r="CJ33" i="9" s="1"/>
  <c r="CI34" i="1"/>
  <c r="CJ34" i="1"/>
  <c r="CK34" i="1"/>
  <c r="CI34" i="9" s="1"/>
  <c r="CL34" i="1"/>
  <c r="CJ34" i="9" s="1"/>
  <c r="CI35" i="1"/>
  <c r="CJ35" i="1"/>
  <c r="CK35" i="1"/>
  <c r="CI35" i="9" s="1"/>
  <c r="CL35" i="1"/>
  <c r="CJ35" i="9" s="1"/>
  <c r="CI36" i="1"/>
  <c r="CJ36" i="1"/>
  <c r="CK36" i="1"/>
  <c r="CI36" i="9" s="1"/>
  <c r="CL36" i="1"/>
  <c r="CJ36" i="9" s="1"/>
  <c r="CI37" i="1"/>
  <c r="CJ37" i="1"/>
  <c r="CK37" i="1"/>
  <c r="CI37" i="9" s="1"/>
  <c r="CL37" i="1"/>
  <c r="CJ37" i="9" s="1"/>
  <c r="CI38" i="1"/>
  <c r="CJ38" i="1"/>
  <c r="CK38" i="1"/>
  <c r="CI38" i="9" s="1"/>
  <c r="CL38" i="1"/>
  <c r="CJ38" i="9" s="1"/>
  <c r="CI39" i="1"/>
  <c r="CJ39" i="1"/>
  <c r="CK39" i="1"/>
  <c r="CI39" i="9" s="1"/>
  <c r="CL39" i="1"/>
  <c r="CJ39" i="9" s="1"/>
  <c r="CI40" i="1"/>
  <c r="CJ40" i="1"/>
  <c r="CK40" i="1"/>
  <c r="CI40" i="9" s="1"/>
  <c r="CL40" i="1"/>
  <c r="CJ40" i="9" s="1"/>
  <c r="CI41" i="1"/>
  <c r="CJ41" i="1"/>
  <c r="CK41" i="1"/>
  <c r="CI41" i="9" s="1"/>
  <c r="CL41" i="1"/>
  <c r="CJ41" i="9" s="1"/>
  <c r="CI42" i="1"/>
  <c r="CJ42" i="1"/>
  <c r="CK42" i="1"/>
  <c r="CI42" i="9" s="1"/>
  <c r="CL42" i="1"/>
  <c r="CJ42" i="9" s="1"/>
  <c r="CI43" i="1"/>
  <c r="CJ43" i="1"/>
  <c r="CK43" i="1"/>
  <c r="CI43" i="9" s="1"/>
  <c r="CL43" i="1"/>
  <c r="CJ43" i="9" s="1"/>
  <c r="CI44" i="1"/>
  <c r="CJ44" i="1"/>
  <c r="CK44" i="1"/>
  <c r="CI44" i="9" s="1"/>
  <c r="CL44" i="1"/>
  <c r="CJ44" i="9" s="1"/>
  <c r="CI45" i="1"/>
  <c r="CJ45" i="1"/>
  <c r="CK45" i="1"/>
  <c r="CI45" i="9" s="1"/>
  <c r="CL45" i="1"/>
  <c r="CJ45" i="9" s="1"/>
  <c r="CI46" i="1"/>
  <c r="CJ46" i="1"/>
  <c r="CK46" i="1"/>
  <c r="CI46" i="9" s="1"/>
  <c r="CL46" i="1"/>
  <c r="CJ46" i="9" s="1"/>
  <c r="CJ4" i="1"/>
  <c r="CK4" i="1"/>
  <c r="CI4" i="9" s="1"/>
  <c r="CL4" i="1"/>
  <c r="CJ4" i="9" s="1"/>
  <c r="CI4" i="1"/>
  <c r="CE5" i="1"/>
  <c r="CF5" i="1"/>
  <c r="CG5" i="1"/>
  <c r="CE5" i="9" s="1"/>
  <c r="CH5" i="1"/>
  <c r="CF5" i="9" s="1"/>
  <c r="CE6" i="1"/>
  <c r="CF6" i="1"/>
  <c r="CG6" i="1"/>
  <c r="CE6" i="9" s="1"/>
  <c r="CH6" i="1"/>
  <c r="CF6" i="9" s="1"/>
  <c r="CE7" i="9"/>
  <c r="CF7" i="9"/>
  <c r="CE8" i="1"/>
  <c r="CF8" i="1"/>
  <c r="CG8" i="1"/>
  <c r="CE8" i="9" s="1"/>
  <c r="CH8" i="1"/>
  <c r="CF8" i="9" s="1"/>
  <c r="CE9" i="1"/>
  <c r="CF9" i="1"/>
  <c r="CG9" i="1"/>
  <c r="CE9" i="9" s="1"/>
  <c r="CH9" i="1"/>
  <c r="CF9" i="9" s="1"/>
  <c r="CE10" i="1"/>
  <c r="CF10" i="1"/>
  <c r="CG10" i="1"/>
  <c r="CE10" i="9" s="1"/>
  <c r="CH10" i="1"/>
  <c r="CF10" i="9" s="1"/>
  <c r="CE11" i="1"/>
  <c r="CF11" i="1"/>
  <c r="CG11" i="1"/>
  <c r="CE11" i="9" s="1"/>
  <c r="CH11" i="1"/>
  <c r="CF11" i="9" s="1"/>
  <c r="CE12" i="1"/>
  <c r="CF12" i="1"/>
  <c r="CG12" i="1"/>
  <c r="CE12" i="9" s="1"/>
  <c r="CH12" i="1"/>
  <c r="CF12" i="9" s="1"/>
  <c r="CE13" i="1"/>
  <c r="CF13" i="1"/>
  <c r="CG13" i="1"/>
  <c r="CE13" i="9" s="1"/>
  <c r="CH13" i="1"/>
  <c r="CF13" i="9" s="1"/>
  <c r="CE14" i="1"/>
  <c r="CF14" i="1"/>
  <c r="CG14" i="1"/>
  <c r="CE14" i="9" s="1"/>
  <c r="CH14" i="1"/>
  <c r="CF14" i="9" s="1"/>
  <c r="CE15" i="1"/>
  <c r="CF15" i="1"/>
  <c r="CG15" i="1"/>
  <c r="CE15" i="9" s="1"/>
  <c r="CH15" i="1"/>
  <c r="CF15" i="9" s="1"/>
  <c r="CE16" i="1"/>
  <c r="CF16" i="1"/>
  <c r="CG16" i="1"/>
  <c r="CE16" i="9" s="1"/>
  <c r="CH16" i="1"/>
  <c r="CF16" i="9" s="1"/>
  <c r="CE17" i="1"/>
  <c r="CF17" i="1"/>
  <c r="CG17" i="1"/>
  <c r="CE17" i="9" s="1"/>
  <c r="CH17" i="1"/>
  <c r="CF17" i="9" s="1"/>
  <c r="CE18" i="1"/>
  <c r="CF18" i="1"/>
  <c r="CG18" i="1"/>
  <c r="CE18" i="9" s="1"/>
  <c r="CH18" i="1"/>
  <c r="CF18" i="9" s="1"/>
  <c r="CE19" i="1"/>
  <c r="CF19" i="1"/>
  <c r="CG19" i="1"/>
  <c r="CE19" i="9" s="1"/>
  <c r="CH19" i="1"/>
  <c r="CF19" i="9" s="1"/>
  <c r="CE20" i="1"/>
  <c r="CF20" i="1"/>
  <c r="CG20" i="1"/>
  <c r="CE20" i="9" s="1"/>
  <c r="CH20" i="1"/>
  <c r="CF20" i="9" s="1"/>
  <c r="CE21" i="1"/>
  <c r="CF21" i="1"/>
  <c r="CG21" i="1"/>
  <c r="CE21" i="9" s="1"/>
  <c r="CH21" i="1"/>
  <c r="CF21" i="9" s="1"/>
  <c r="CE22" i="1"/>
  <c r="CF22" i="1"/>
  <c r="CG22" i="1"/>
  <c r="CE22" i="9" s="1"/>
  <c r="CH22" i="1"/>
  <c r="CF22" i="9" s="1"/>
  <c r="CE23" i="1"/>
  <c r="CF23" i="1"/>
  <c r="CG23" i="1"/>
  <c r="CE23" i="9" s="1"/>
  <c r="CH23" i="1"/>
  <c r="CF23" i="9" s="1"/>
  <c r="CE24" i="1"/>
  <c r="CF24" i="1"/>
  <c r="CG24" i="1"/>
  <c r="CE24" i="9" s="1"/>
  <c r="CH24" i="1"/>
  <c r="CF24" i="9" s="1"/>
  <c r="CE25" i="1"/>
  <c r="CF25" i="1"/>
  <c r="CG25" i="1"/>
  <c r="CE25" i="9" s="1"/>
  <c r="CH25" i="1"/>
  <c r="CF25" i="9" s="1"/>
  <c r="CE26" i="1"/>
  <c r="CF26" i="1"/>
  <c r="CG26" i="1"/>
  <c r="CE26" i="9" s="1"/>
  <c r="CH26" i="1"/>
  <c r="CF26" i="9" s="1"/>
  <c r="CE27" i="1"/>
  <c r="CF27" i="1"/>
  <c r="CG27" i="1"/>
  <c r="CE27" i="9" s="1"/>
  <c r="CH27" i="1"/>
  <c r="CF27" i="9" s="1"/>
  <c r="CE28" i="1"/>
  <c r="CF28" i="1"/>
  <c r="CG28" i="1"/>
  <c r="CE28" i="9" s="1"/>
  <c r="CH28" i="1"/>
  <c r="CF28" i="9" s="1"/>
  <c r="CE29" i="1"/>
  <c r="CF29" i="1"/>
  <c r="CG29" i="1"/>
  <c r="CE29" i="9" s="1"/>
  <c r="CH29" i="1"/>
  <c r="CF29" i="9" s="1"/>
  <c r="CE30" i="1"/>
  <c r="CF30" i="1"/>
  <c r="CG30" i="1"/>
  <c r="CE30" i="9" s="1"/>
  <c r="CH30" i="1"/>
  <c r="CF30" i="9" s="1"/>
  <c r="CE31" i="1"/>
  <c r="CF31" i="1"/>
  <c r="CG31" i="1"/>
  <c r="CE31" i="9" s="1"/>
  <c r="CH31" i="1"/>
  <c r="CF31" i="9" s="1"/>
  <c r="CE32" i="1"/>
  <c r="CF32" i="1"/>
  <c r="CG32" i="1"/>
  <c r="CE32" i="9" s="1"/>
  <c r="CH32" i="1"/>
  <c r="CF32" i="9" s="1"/>
  <c r="CE33" i="1"/>
  <c r="CF33" i="1"/>
  <c r="CG33" i="1"/>
  <c r="CE33" i="9" s="1"/>
  <c r="CH33" i="1"/>
  <c r="CF33" i="9" s="1"/>
  <c r="CE34" i="1"/>
  <c r="CF34" i="1"/>
  <c r="CG34" i="1"/>
  <c r="CE34" i="9" s="1"/>
  <c r="CH34" i="1"/>
  <c r="CF34" i="9" s="1"/>
  <c r="CE35" i="1"/>
  <c r="CF35" i="1"/>
  <c r="CG35" i="1"/>
  <c r="CE35" i="9" s="1"/>
  <c r="CH35" i="1"/>
  <c r="CF35" i="9" s="1"/>
  <c r="CE36" i="1"/>
  <c r="CF36" i="1"/>
  <c r="CG36" i="1"/>
  <c r="CE36" i="9" s="1"/>
  <c r="CH36" i="1"/>
  <c r="CF36" i="9" s="1"/>
  <c r="CE37" i="1"/>
  <c r="CF37" i="1"/>
  <c r="CG37" i="1"/>
  <c r="CE37" i="9" s="1"/>
  <c r="CH37" i="1"/>
  <c r="CF37" i="9" s="1"/>
  <c r="CE38" i="1"/>
  <c r="CF38" i="1"/>
  <c r="CG38" i="1"/>
  <c r="CE38" i="9" s="1"/>
  <c r="CH38" i="1"/>
  <c r="CF38" i="9" s="1"/>
  <c r="CE39" i="1"/>
  <c r="CF39" i="1"/>
  <c r="CG39" i="1"/>
  <c r="CE39" i="9" s="1"/>
  <c r="CH39" i="1"/>
  <c r="CF39" i="9" s="1"/>
  <c r="CE40" i="1"/>
  <c r="CF40" i="1"/>
  <c r="CG40" i="1"/>
  <c r="CE40" i="9" s="1"/>
  <c r="CH40" i="1"/>
  <c r="CF40" i="9" s="1"/>
  <c r="CE41" i="1"/>
  <c r="CF41" i="1"/>
  <c r="CG41" i="1"/>
  <c r="CE41" i="9" s="1"/>
  <c r="CH41" i="1"/>
  <c r="CF41" i="9" s="1"/>
  <c r="CE42" i="1"/>
  <c r="CF42" i="1"/>
  <c r="CG42" i="1"/>
  <c r="CE42" i="9" s="1"/>
  <c r="CH42" i="1"/>
  <c r="CF42" i="9" s="1"/>
  <c r="CE43" i="1"/>
  <c r="CF43" i="1"/>
  <c r="CG43" i="1"/>
  <c r="CE43" i="9" s="1"/>
  <c r="CH43" i="1"/>
  <c r="CF43" i="9" s="1"/>
  <c r="CE44" i="1"/>
  <c r="CF44" i="1"/>
  <c r="CG44" i="1"/>
  <c r="CE44" i="9" s="1"/>
  <c r="CH44" i="1"/>
  <c r="CF44" i="9" s="1"/>
  <c r="CE45" i="1"/>
  <c r="CF45" i="1"/>
  <c r="CG45" i="1"/>
  <c r="CE45" i="9" s="1"/>
  <c r="CH45" i="1"/>
  <c r="CF45" i="9" s="1"/>
  <c r="CE46" i="1"/>
  <c r="CF46" i="1"/>
  <c r="CG46" i="1"/>
  <c r="CE46" i="9" s="1"/>
  <c r="CH46" i="1"/>
  <c r="CF46" i="9" s="1"/>
  <c r="CF4" i="1"/>
  <c r="CG4" i="1"/>
  <c r="CE4" i="9" s="1"/>
  <c r="CH4" i="1"/>
  <c r="CF4" i="9" s="1"/>
  <c r="CE4" i="1"/>
  <c r="CA5" i="1"/>
  <c r="CB5" i="1"/>
  <c r="CC5" i="1"/>
  <c r="CA5" i="9" s="1"/>
  <c r="CD5" i="1"/>
  <c r="CB5" i="9" s="1"/>
  <c r="CA6" i="1"/>
  <c r="CB6" i="1"/>
  <c r="CC6" i="1"/>
  <c r="CA6" i="9" s="1"/>
  <c r="CD6" i="1"/>
  <c r="CB6" i="9" s="1"/>
  <c r="CA7" i="9"/>
  <c r="CB7" i="9"/>
  <c r="CA8" i="1"/>
  <c r="CB8" i="1"/>
  <c r="CC8" i="1"/>
  <c r="CA8" i="9" s="1"/>
  <c r="CD8" i="1"/>
  <c r="CB8" i="9" s="1"/>
  <c r="CA9" i="1"/>
  <c r="CB9" i="1"/>
  <c r="CC9" i="1"/>
  <c r="CA9" i="9" s="1"/>
  <c r="CD9" i="1"/>
  <c r="CB9" i="9" s="1"/>
  <c r="CA10" i="1"/>
  <c r="CB10" i="1"/>
  <c r="CC10" i="1"/>
  <c r="CA10" i="9" s="1"/>
  <c r="CD10" i="1"/>
  <c r="CB10" i="9" s="1"/>
  <c r="CA11" i="1"/>
  <c r="CB11" i="1"/>
  <c r="CC11" i="1"/>
  <c r="CA11" i="9" s="1"/>
  <c r="CD11" i="1"/>
  <c r="CB11" i="9" s="1"/>
  <c r="CA12" i="1"/>
  <c r="CB12" i="1"/>
  <c r="CC12" i="1"/>
  <c r="CA12" i="9" s="1"/>
  <c r="CD12" i="1"/>
  <c r="CB12" i="9" s="1"/>
  <c r="CA13" i="1"/>
  <c r="CB13" i="1"/>
  <c r="CC13" i="1"/>
  <c r="CA13" i="9" s="1"/>
  <c r="CD13" i="1"/>
  <c r="CB13" i="9" s="1"/>
  <c r="CA14" i="1"/>
  <c r="CB14" i="1"/>
  <c r="CC14" i="1"/>
  <c r="CA14" i="9" s="1"/>
  <c r="CD14" i="1"/>
  <c r="CB14" i="9" s="1"/>
  <c r="CA15" i="1"/>
  <c r="CB15" i="1"/>
  <c r="CC15" i="1"/>
  <c r="CA15" i="9" s="1"/>
  <c r="CD15" i="1"/>
  <c r="CB15" i="9" s="1"/>
  <c r="CA16" i="1"/>
  <c r="CB16" i="1"/>
  <c r="CC16" i="1"/>
  <c r="CA16" i="9" s="1"/>
  <c r="CD16" i="1"/>
  <c r="CB16" i="9" s="1"/>
  <c r="CA17" i="1"/>
  <c r="CB17" i="1"/>
  <c r="CC17" i="1"/>
  <c r="CA17" i="9" s="1"/>
  <c r="CD17" i="1"/>
  <c r="CB17" i="9" s="1"/>
  <c r="CA18" i="1"/>
  <c r="CB18" i="1"/>
  <c r="CC18" i="1"/>
  <c r="CA18" i="9" s="1"/>
  <c r="CD18" i="1"/>
  <c r="CB18" i="9" s="1"/>
  <c r="CA19" i="1"/>
  <c r="CB19" i="1"/>
  <c r="CC19" i="1"/>
  <c r="CA19" i="9" s="1"/>
  <c r="CD19" i="1"/>
  <c r="CB19" i="9" s="1"/>
  <c r="CA20" i="1"/>
  <c r="CB20" i="1"/>
  <c r="CC20" i="1"/>
  <c r="CA20" i="9" s="1"/>
  <c r="CD20" i="1"/>
  <c r="CB20" i="9" s="1"/>
  <c r="CA21" i="1"/>
  <c r="CB21" i="1"/>
  <c r="CC21" i="1"/>
  <c r="CA21" i="9" s="1"/>
  <c r="CD21" i="1"/>
  <c r="CB21" i="9" s="1"/>
  <c r="CA22" i="1"/>
  <c r="CB22" i="1"/>
  <c r="CC22" i="1"/>
  <c r="CA22" i="9" s="1"/>
  <c r="CD22" i="1"/>
  <c r="CB22" i="9" s="1"/>
  <c r="CA23" i="1"/>
  <c r="CB23" i="1"/>
  <c r="CC23" i="1"/>
  <c r="CA23" i="9" s="1"/>
  <c r="CD23" i="1"/>
  <c r="CB23" i="9" s="1"/>
  <c r="CA24" i="1"/>
  <c r="CB24" i="1"/>
  <c r="CC24" i="1"/>
  <c r="CA24" i="9" s="1"/>
  <c r="CD24" i="1"/>
  <c r="CB24" i="9" s="1"/>
  <c r="CA25" i="1"/>
  <c r="CB25" i="1"/>
  <c r="CC25" i="1"/>
  <c r="CA25" i="9" s="1"/>
  <c r="CD25" i="1"/>
  <c r="CB25" i="9" s="1"/>
  <c r="CA26" i="1"/>
  <c r="CB26" i="1"/>
  <c r="CC26" i="1"/>
  <c r="CA26" i="9" s="1"/>
  <c r="CD26" i="1"/>
  <c r="CB26" i="9" s="1"/>
  <c r="CA27" i="1"/>
  <c r="CB27" i="1"/>
  <c r="CC27" i="1"/>
  <c r="CA27" i="9" s="1"/>
  <c r="CD27" i="1"/>
  <c r="CB27" i="9" s="1"/>
  <c r="CA28" i="1"/>
  <c r="CB28" i="1"/>
  <c r="CC28" i="1"/>
  <c r="CA28" i="9" s="1"/>
  <c r="CD28" i="1"/>
  <c r="CB28" i="9" s="1"/>
  <c r="CA29" i="1"/>
  <c r="CB29" i="1"/>
  <c r="CC29" i="1"/>
  <c r="CA29" i="9" s="1"/>
  <c r="CD29" i="1"/>
  <c r="CB29" i="9" s="1"/>
  <c r="CA30" i="1"/>
  <c r="CB30" i="1"/>
  <c r="CC30" i="1"/>
  <c r="CA30" i="9" s="1"/>
  <c r="CD30" i="1"/>
  <c r="CB30" i="9" s="1"/>
  <c r="CA31" i="1"/>
  <c r="CB31" i="1"/>
  <c r="CC31" i="1"/>
  <c r="CA31" i="9" s="1"/>
  <c r="CD31" i="1"/>
  <c r="CB31" i="9" s="1"/>
  <c r="CA32" i="1"/>
  <c r="CB32" i="1"/>
  <c r="CC32" i="1"/>
  <c r="CA32" i="9" s="1"/>
  <c r="CD32" i="1"/>
  <c r="CB32" i="9" s="1"/>
  <c r="CA33" i="1"/>
  <c r="CB33" i="1"/>
  <c r="CC33" i="1"/>
  <c r="CA33" i="9" s="1"/>
  <c r="CD33" i="1"/>
  <c r="CB33" i="9" s="1"/>
  <c r="CA34" i="1"/>
  <c r="CB34" i="1"/>
  <c r="CC34" i="1"/>
  <c r="CA34" i="9" s="1"/>
  <c r="CD34" i="1"/>
  <c r="CB34" i="9" s="1"/>
  <c r="CA35" i="1"/>
  <c r="CB35" i="1"/>
  <c r="CC35" i="1"/>
  <c r="CA35" i="9" s="1"/>
  <c r="CD35" i="1"/>
  <c r="CB35" i="9" s="1"/>
  <c r="CA36" i="1"/>
  <c r="CB36" i="1"/>
  <c r="CC36" i="1"/>
  <c r="CA36" i="9" s="1"/>
  <c r="CD36" i="1"/>
  <c r="CB36" i="9" s="1"/>
  <c r="CA37" i="1"/>
  <c r="CB37" i="1"/>
  <c r="CC37" i="1"/>
  <c r="CA37" i="9" s="1"/>
  <c r="CD37" i="1"/>
  <c r="CB37" i="9" s="1"/>
  <c r="CA38" i="1"/>
  <c r="CB38" i="1"/>
  <c r="CC38" i="1"/>
  <c r="CA38" i="9" s="1"/>
  <c r="CD38" i="1"/>
  <c r="CB38" i="9" s="1"/>
  <c r="CA39" i="1"/>
  <c r="CB39" i="1"/>
  <c r="CC39" i="1"/>
  <c r="CA39" i="9" s="1"/>
  <c r="CD39" i="1"/>
  <c r="CB39" i="9" s="1"/>
  <c r="CA40" i="1"/>
  <c r="CB40" i="1"/>
  <c r="CC40" i="1"/>
  <c r="CA40" i="9" s="1"/>
  <c r="CD40" i="1"/>
  <c r="CB40" i="9" s="1"/>
  <c r="CA41" i="1"/>
  <c r="CB41" i="1"/>
  <c r="CC41" i="1"/>
  <c r="CA41" i="9" s="1"/>
  <c r="CD41" i="1"/>
  <c r="CB41" i="9" s="1"/>
  <c r="CA42" i="1"/>
  <c r="CB42" i="1"/>
  <c r="CC42" i="1"/>
  <c r="CA42" i="9" s="1"/>
  <c r="CD42" i="1"/>
  <c r="CB42" i="9" s="1"/>
  <c r="CA43" i="1"/>
  <c r="CB43" i="1"/>
  <c r="CC43" i="1"/>
  <c r="CA43" i="9" s="1"/>
  <c r="CD43" i="1"/>
  <c r="CB43" i="9" s="1"/>
  <c r="CA44" i="1"/>
  <c r="CB44" i="1"/>
  <c r="CC44" i="1"/>
  <c r="CA44" i="9" s="1"/>
  <c r="CD44" i="1"/>
  <c r="CB44" i="9" s="1"/>
  <c r="CA45" i="1"/>
  <c r="CB45" i="1"/>
  <c r="CC45" i="1"/>
  <c r="CA45" i="9" s="1"/>
  <c r="CD45" i="1"/>
  <c r="CB45" i="9" s="1"/>
  <c r="CA46" i="1"/>
  <c r="CB46" i="1"/>
  <c r="CC46" i="1"/>
  <c r="CA46" i="9" s="1"/>
  <c r="CD46" i="1"/>
  <c r="CB46" i="9" s="1"/>
  <c r="CB4" i="1"/>
  <c r="CC4" i="1"/>
  <c r="CA4" i="9" s="1"/>
  <c r="CD4" i="1"/>
  <c r="CB4" i="9" s="1"/>
  <c r="CA4" i="1"/>
  <c r="BW5" i="1"/>
  <c r="BX5" i="1"/>
  <c r="BY5" i="1"/>
  <c r="BW5" i="9" s="1"/>
  <c r="BZ5" i="1"/>
  <c r="BX5" i="9" s="1"/>
  <c r="BW6" i="1"/>
  <c r="BX6" i="1"/>
  <c r="BY6" i="1"/>
  <c r="BW6" i="9" s="1"/>
  <c r="BZ6" i="1"/>
  <c r="BX6" i="9" s="1"/>
  <c r="BW7" i="9"/>
  <c r="BX7" i="9"/>
  <c r="BW8" i="1"/>
  <c r="BX8" i="1"/>
  <c r="BY8" i="1"/>
  <c r="BW8" i="9" s="1"/>
  <c r="BZ8" i="1"/>
  <c r="BX8" i="9" s="1"/>
  <c r="BW9" i="1"/>
  <c r="BX9" i="1"/>
  <c r="BY9" i="1"/>
  <c r="BW9" i="9" s="1"/>
  <c r="BZ9" i="1"/>
  <c r="BX9" i="9" s="1"/>
  <c r="BW10" i="1"/>
  <c r="BX10" i="1"/>
  <c r="BY10" i="1"/>
  <c r="BW10" i="9" s="1"/>
  <c r="BZ10" i="1"/>
  <c r="BX10" i="9" s="1"/>
  <c r="BW11" i="1"/>
  <c r="BX11" i="1"/>
  <c r="BY11" i="1"/>
  <c r="BW11" i="9" s="1"/>
  <c r="BZ11" i="1"/>
  <c r="BX11" i="9" s="1"/>
  <c r="BW12" i="1"/>
  <c r="BX12" i="1"/>
  <c r="BY12" i="1"/>
  <c r="BW12" i="9" s="1"/>
  <c r="BZ12" i="1"/>
  <c r="BX12" i="9" s="1"/>
  <c r="BW13" i="1"/>
  <c r="BX13" i="1"/>
  <c r="BY13" i="1"/>
  <c r="BW13" i="9" s="1"/>
  <c r="BZ13" i="1"/>
  <c r="BX13" i="9" s="1"/>
  <c r="BW14" i="1"/>
  <c r="BX14" i="1"/>
  <c r="BY14" i="1"/>
  <c r="BW14" i="9" s="1"/>
  <c r="BZ14" i="1"/>
  <c r="BX14" i="9" s="1"/>
  <c r="BW15" i="1"/>
  <c r="BX15" i="1"/>
  <c r="BY15" i="1"/>
  <c r="BW15" i="9" s="1"/>
  <c r="BZ15" i="1"/>
  <c r="BX15" i="9" s="1"/>
  <c r="BW16" i="1"/>
  <c r="BX16" i="1"/>
  <c r="BY16" i="1"/>
  <c r="BW16" i="9" s="1"/>
  <c r="BZ16" i="1"/>
  <c r="BX16" i="9" s="1"/>
  <c r="BW17" i="1"/>
  <c r="BX17" i="1"/>
  <c r="BY17" i="1"/>
  <c r="BW17" i="9" s="1"/>
  <c r="BZ17" i="1"/>
  <c r="BX17" i="9" s="1"/>
  <c r="BW18" i="1"/>
  <c r="BX18" i="1"/>
  <c r="BY18" i="1"/>
  <c r="BW18" i="9" s="1"/>
  <c r="BZ18" i="1"/>
  <c r="BX18" i="9" s="1"/>
  <c r="BW19" i="1"/>
  <c r="BX19" i="1"/>
  <c r="BY19" i="1"/>
  <c r="BW19" i="9" s="1"/>
  <c r="BZ19" i="1"/>
  <c r="BX19" i="9" s="1"/>
  <c r="BW20" i="1"/>
  <c r="BX20" i="1"/>
  <c r="BY20" i="1"/>
  <c r="BW20" i="9" s="1"/>
  <c r="BZ20" i="1"/>
  <c r="BX20" i="9" s="1"/>
  <c r="BW21" i="1"/>
  <c r="BX21" i="1"/>
  <c r="BY21" i="1"/>
  <c r="BW21" i="9" s="1"/>
  <c r="BZ21" i="1"/>
  <c r="BX21" i="9" s="1"/>
  <c r="BW22" i="1"/>
  <c r="BX22" i="1"/>
  <c r="BY22" i="1"/>
  <c r="BW22" i="9" s="1"/>
  <c r="BZ22" i="1"/>
  <c r="BX22" i="9" s="1"/>
  <c r="BW23" i="1"/>
  <c r="BX23" i="1"/>
  <c r="BY23" i="1"/>
  <c r="BW23" i="9" s="1"/>
  <c r="BZ23" i="1"/>
  <c r="BX23" i="9" s="1"/>
  <c r="BW24" i="1"/>
  <c r="BX24" i="1"/>
  <c r="BY24" i="1"/>
  <c r="BW24" i="9" s="1"/>
  <c r="BZ24" i="1"/>
  <c r="BX24" i="9" s="1"/>
  <c r="BW25" i="1"/>
  <c r="BX25" i="1"/>
  <c r="BY25" i="1"/>
  <c r="BW25" i="9" s="1"/>
  <c r="BZ25" i="1"/>
  <c r="BX25" i="9" s="1"/>
  <c r="BW26" i="1"/>
  <c r="BX26" i="1"/>
  <c r="BY26" i="1"/>
  <c r="BW26" i="9" s="1"/>
  <c r="BZ26" i="1"/>
  <c r="BX26" i="9" s="1"/>
  <c r="BW27" i="1"/>
  <c r="BX27" i="1"/>
  <c r="BY27" i="1"/>
  <c r="BW27" i="9" s="1"/>
  <c r="BZ27" i="1"/>
  <c r="BX27" i="9" s="1"/>
  <c r="BW28" i="1"/>
  <c r="BX28" i="1"/>
  <c r="BY28" i="1"/>
  <c r="BW28" i="9" s="1"/>
  <c r="BZ28" i="1"/>
  <c r="BX28" i="9" s="1"/>
  <c r="BW29" i="1"/>
  <c r="BX29" i="1"/>
  <c r="BY29" i="1"/>
  <c r="BW29" i="9" s="1"/>
  <c r="BZ29" i="1"/>
  <c r="BX29" i="9" s="1"/>
  <c r="BW30" i="1"/>
  <c r="BX30" i="1"/>
  <c r="BY30" i="1"/>
  <c r="BW30" i="9" s="1"/>
  <c r="BZ30" i="1"/>
  <c r="BX30" i="9" s="1"/>
  <c r="BW31" i="1"/>
  <c r="BX31" i="1"/>
  <c r="BY31" i="1"/>
  <c r="BW31" i="9" s="1"/>
  <c r="BZ31" i="1"/>
  <c r="BX31" i="9" s="1"/>
  <c r="BW32" i="1"/>
  <c r="BX32" i="1"/>
  <c r="BY32" i="1"/>
  <c r="BW32" i="9" s="1"/>
  <c r="BZ32" i="1"/>
  <c r="BX32" i="9" s="1"/>
  <c r="BW33" i="1"/>
  <c r="BX33" i="1"/>
  <c r="BY33" i="1"/>
  <c r="BW33" i="9" s="1"/>
  <c r="BZ33" i="1"/>
  <c r="BX33" i="9" s="1"/>
  <c r="BW34" i="1"/>
  <c r="BX34" i="1"/>
  <c r="BY34" i="1"/>
  <c r="BW34" i="9" s="1"/>
  <c r="BZ34" i="1"/>
  <c r="BX34" i="9" s="1"/>
  <c r="BW35" i="1"/>
  <c r="BX35" i="1"/>
  <c r="BY35" i="1"/>
  <c r="BW35" i="9" s="1"/>
  <c r="BZ35" i="1"/>
  <c r="BX35" i="9" s="1"/>
  <c r="BW36" i="1"/>
  <c r="BX36" i="1"/>
  <c r="BY36" i="1"/>
  <c r="BW36" i="9" s="1"/>
  <c r="BZ36" i="1"/>
  <c r="BX36" i="9" s="1"/>
  <c r="BW37" i="1"/>
  <c r="BX37" i="1"/>
  <c r="BY37" i="1"/>
  <c r="BW37" i="9" s="1"/>
  <c r="BZ37" i="1"/>
  <c r="BX37" i="9" s="1"/>
  <c r="BW38" i="1"/>
  <c r="BX38" i="1"/>
  <c r="BY38" i="1"/>
  <c r="BW38" i="9" s="1"/>
  <c r="BZ38" i="1"/>
  <c r="BX38" i="9" s="1"/>
  <c r="BW39" i="1"/>
  <c r="BX39" i="1"/>
  <c r="BY39" i="1"/>
  <c r="BW39" i="9" s="1"/>
  <c r="BZ39" i="1"/>
  <c r="BX39" i="9" s="1"/>
  <c r="BW40" i="1"/>
  <c r="BX40" i="1"/>
  <c r="BY40" i="1"/>
  <c r="BW40" i="9" s="1"/>
  <c r="BZ40" i="1"/>
  <c r="BX40" i="9" s="1"/>
  <c r="BW41" i="1"/>
  <c r="BX41" i="1"/>
  <c r="BY41" i="1"/>
  <c r="BW41" i="9" s="1"/>
  <c r="BZ41" i="1"/>
  <c r="BX41" i="9" s="1"/>
  <c r="BW42" i="1"/>
  <c r="BX42" i="1"/>
  <c r="BY42" i="1"/>
  <c r="BW42" i="9" s="1"/>
  <c r="BZ42" i="1"/>
  <c r="BX42" i="9" s="1"/>
  <c r="BW43" i="1"/>
  <c r="BX43" i="1"/>
  <c r="BY43" i="1"/>
  <c r="BW43" i="9" s="1"/>
  <c r="BZ43" i="1"/>
  <c r="BX43" i="9" s="1"/>
  <c r="BW44" i="1"/>
  <c r="BX44" i="1"/>
  <c r="BY44" i="1"/>
  <c r="BW44" i="9" s="1"/>
  <c r="BZ44" i="1"/>
  <c r="BX44" i="9" s="1"/>
  <c r="BW45" i="1"/>
  <c r="BX45" i="1"/>
  <c r="BY45" i="1"/>
  <c r="BW45" i="9" s="1"/>
  <c r="BZ45" i="1"/>
  <c r="BX45" i="9" s="1"/>
  <c r="BW46" i="1"/>
  <c r="BX46" i="1"/>
  <c r="BY46" i="1"/>
  <c r="BW46" i="9" s="1"/>
  <c r="BZ46" i="1"/>
  <c r="BX46" i="9" s="1"/>
  <c r="BX4" i="1"/>
  <c r="BY4" i="1"/>
  <c r="BW4" i="9" s="1"/>
  <c r="BZ4" i="1"/>
  <c r="BX4" i="9" s="1"/>
  <c r="BW4" i="1"/>
  <c r="BS5" i="1"/>
  <c r="BT5" i="1"/>
  <c r="BU5" i="1"/>
  <c r="BS5" i="9" s="1"/>
  <c r="BV5" i="1"/>
  <c r="BT5" i="9" s="1"/>
  <c r="BS6" i="1"/>
  <c r="BT6" i="1"/>
  <c r="BU6" i="1"/>
  <c r="BS6" i="9" s="1"/>
  <c r="BV6" i="1"/>
  <c r="BT6" i="9" s="1"/>
  <c r="BS7" i="9"/>
  <c r="BT7" i="9"/>
  <c r="BS8" i="1"/>
  <c r="BT8" i="1"/>
  <c r="BU8" i="1"/>
  <c r="BS8" i="9" s="1"/>
  <c r="BV8" i="1"/>
  <c r="BT8" i="9" s="1"/>
  <c r="BS9" i="1"/>
  <c r="BT9" i="1"/>
  <c r="BU9" i="1"/>
  <c r="BS9" i="9" s="1"/>
  <c r="BV9" i="1"/>
  <c r="BT9" i="9" s="1"/>
  <c r="BS10" i="1"/>
  <c r="BT10" i="1"/>
  <c r="BU10" i="1"/>
  <c r="BS10" i="9" s="1"/>
  <c r="BV10" i="1"/>
  <c r="BT10" i="9" s="1"/>
  <c r="BS11" i="1"/>
  <c r="BT11" i="1"/>
  <c r="BU11" i="1"/>
  <c r="BS11" i="9" s="1"/>
  <c r="BV11" i="1"/>
  <c r="BT11" i="9" s="1"/>
  <c r="BS12" i="1"/>
  <c r="BT12" i="1"/>
  <c r="BU12" i="1"/>
  <c r="BS12" i="9" s="1"/>
  <c r="BV12" i="1"/>
  <c r="BT12" i="9" s="1"/>
  <c r="BS13" i="1"/>
  <c r="BT13" i="1"/>
  <c r="BU13" i="1"/>
  <c r="BS13" i="9" s="1"/>
  <c r="BV13" i="1"/>
  <c r="BT13" i="9" s="1"/>
  <c r="BS14" i="1"/>
  <c r="BT14" i="1"/>
  <c r="BU14" i="1"/>
  <c r="BS14" i="9" s="1"/>
  <c r="BV14" i="1"/>
  <c r="BT14" i="9" s="1"/>
  <c r="BS15" i="1"/>
  <c r="BT15" i="1"/>
  <c r="BU15" i="1"/>
  <c r="BS15" i="9" s="1"/>
  <c r="BV15" i="1"/>
  <c r="BT15" i="9" s="1"/>
  <c r="BS16" i="1"/>
  <c r="BT16" i="1"/>
  <c r="BU16" i="1"/>
  <c r="BS16" i="9" s="1"/>
  <c r="BV16" i="1"/>
  <c r="BT16" i="9" s="1"/>
  <c r="BS17" i="1"/>
  <c r="BT17" i="1"/>
  <c r="BU17" i="1"/>
  <c r="BS17" i="9" s="1"/>
  <c r="BV17" i="1"/>
  <c r="BT17" i="9" s="1"/>
  <c r="BS18" i="1"/>
  <c r="BT18" i="1"/>
  <c r="BU18" i="1"/>
  <c r="BS18" i="9" s="1"/>
  <c r="BV18" i="1"/>
  <c r="BT18" i="9" s="1"/>
  <c r="BS19" i="1"/>
  <c r="BT19" i="1"/>
  <c r="BU19" i="1"/>
  <c r="BS19" i="9" s="1"/>
  <c r="BV19" i="1"/>
  <c r="BT19" i="9" s="1"/>
  <c r="BS20" i="1"/>
  <c r="BT20" i="1"/>
  <c r="BU20" i="1"/>
  <c r="BS20" i="9" s="1"/>
  <c r="BV20" i="1"/>
  <c r="BT20" i="9" s="1"/>
  <c r="BS21" i="1"/>
  <c r="BT21" i="1"/>
  <c r="BU21" i="1"/>
  <c r="BS21" i="9" s="1"/>
  <c r="BV21" i="1"/>
  <c r="BT21" i="9" s="1"/>
  <c r="BS22" i="1"/>
  <c r="BT22" i="1"/>
  <c r="BU22" i="1"/>
  <c r="BS22" i="9" s="1"/>
  <c r="BV22" i="1"/>
  <c r="BT22" i="9" s="1"/>
  <c r="BS23" i="1"/>
  <c r="BT23" i="1"/>
  <c r="BU23" i="1"/>
  <c r="BS23" i="9" s="1"/>
  <c r="BV23" i="1"/>
  <c r="BT23" i="9" s="1"/>
  <c r="BS24" i="1"/>
  <c r="BT24" i="1"/>
  <c r="BU24" i="1"/>
  <c r="BS24" i="9" s="1"/>
  <c r="BV24" i="1"/>
  <c r="BT24" i="9" s="1"/>
  <c r="BS25" i="1"/>
  <c r="BT25" i="1"/>
  <c r="BU25" i="1"/>
  <c r="BS25" i="9" s="1"/>
  <c r="BV25" i="1"/>
  <c r="BT25" i="9" s="1"/>
  <c r="BS26" i="1"/>
  <c r="BT26" i="1"/>
  <c r="BU26" i="1"/>
  <c r="BS26" i="9" s="1"/>
  <c r="BV26" i="1"/>
  <c r="BT26" i="9" s="1"/>
  <c r="BS27" i="1"/>
  <c r="BT27" i="1"/>
  <c r="BU27" i="1"/>
  <c r="BS27" i="9" s="1"/>
  <c r="BV27" i="1"/>
  <c r="BT27" i="9" s="1"/>
  <c r="BS28" i="1"/>
  <c r="BT28" i="1"/>
  <c r="BU28" i="1"/>
  <c r="BS28" i="9" s="1"/>
  <c r="BV28" i="1"/>
  <c r="BT28" i="9" s="1"/>
  <c r="BS29" i="1"/>
  <c r="BT29" i="1"/>
  <c r="BU29" i="1"/>
  <c r="BS29" i="9" s="1"/>
  <c r="BV29" i="1"/>
  <c r="BT29" i="9" s="1"/>
  <c r="BS30" i="1"/>
  <c r="BT30" i="1"/>
  <c r="BU30" i="1"/>
  <c r="BS30" i="9" s="1"/>
  <c r="BV30" i="1"/>
  <c r="BT30" i="9" s="1"/>
  <c r="BS31" i="1"/>
  <c r="BT31" i="1"/>
  <c r="BU31" i="1"/>
  <c r="BS31" i="9" s="1"/>
  <c r="BV31" i="1"/>
  <c r="BT31" i="9" s="1"/>
  <c r="BS32" i="1"/>
  <c r="BT32" i="1"/>
  <c r="BU32" i="1"/>
  <c r="BS32" i="9" s="1"/>
  <c r="BV32" i="1"/>
  <c r="BT32" i="9" s="1"/>
  <c r="BS33" i="1"/>
  <c r="BT33" i="1"/>
  <c r="BU33" i="1"/>
  <c r="BS33" i="9" s="1"/>
  <c r="BV33" i="1"/>
  <c r="BT33" i="9" s="1"/>
  <c r="BS34" i="1"/>
  <c r="BT34" i="1"/>
  <c r="BU34" i="1"/>
  <c r="BS34" i="9" s="1"/>
  <c r="BV34" i="1"/>
  <c r="BT34" i="9" s="1"/>
  <c r="BS35" i="1"/>
  <c r="BT35" i="1"/>
  <c r="BU35" i="1"/>
  <c r="BS35" i="9" s="1"/>
  <c r="BV35" i="1"/>
  <c r="BT35" i="9" s="1"/>
  <c r="BS36" i="1"/>
  <c r="BT36" i="1"/>
  <c r="BU36" i="1"/>
  <c r="BS36" i="9" s="1"/>
  <c r="BV36" i="1"/>
  <c r="BT36" i="9" s="1"/>
  <c r="BS37" i="1"/>
  <c r="BT37" i="1"/>
  <c r="BU37" i="1"/>
  <c r="BS37" i="9" s="1"/>
  <c r="BV37" i="1"/>
  <c r="BT37" i="9" s="1"/>
  <c r="BS38" i="1"/>
  <c r="BT38" i="1"/>
  <c r="BU38" i="1"/>
  <c r="BS38" i="9" s="1"/>
  <c r="BV38" i="1"/>
  <c r="BT38" i="9" s="1"/>
  <c r="BS39" i="1"/>
  <c r="BT39" i="1"/>
  <c r="BU39" i="1"/>
  <c r="BS39" i="9" s="1"/>
  <c r="BV39" i="1"/>
  <c r="BT39" i="9" s="1"/>
  <c r="BS40" i="1"/>
  <c r="BT40" i="1"/>
  <c r="BU40" i="1"/>
  <c r="BS40" i="9" s="1"/>
  <c r="BV40" i="1"/>
  <c r="BT40" i="9" s="1"/>
  <c r="BS41" i="1"/>
  <c r="BT41" i="1"/>
  <c r="BU41" i="1"/>
  <c r="BS41" i="9" s="1"/>
  <c r="BV41" i="1"/>
  <c r="BT41" i="9" s="1"/>
  <c r="BS42" i="1"/>
  <c r="BT42" i="1"/>
  <c r="BU42" i="1"/>
  <c r="BS42" i="9" s="1"/>
  <c r="BV42" i="1"/>
  <c r="BT42" i="9" s="1"/>
  <c r="BS43" i="1"/>
  <c r="BT43" i="1"/>
  <c r="BU43" i="1"/>
  <c r="BS43" i="9" s="1"/>
  <c r="BV43" i="1"/>
  <c r="BT43" i="9" s="1"/>
  <c r="BS44" i="1"/>
  <c r="BT44" i="1"/>
  <c r="BU44" i="1"/>
  <c r="BS44" i="9" s="1"/>
  <c r="BV44" i="1"/>
  <c r="BT44" i="9" s="1"/>
  <c r="BS45" i="1"/>
  <c r="BT45" i="1"/>
  <c r="BU45" i="1"/>
  <c r="BS45" i="9" s="1"/>
  <c r="BV45" i="1"/>
  <c r="BT45" i="9" s="1"/>
  <c r="BS46" i="1"/>
  <c r="BT46" i="1"/>
  <c r="BU46" i="1"/>
  <c r="BS46" i="9" s="1"/>
  <c r="BV46" i="1"/>
  <c r="BT46" i="9" s="1"/>
  <c r="BT4" i="1"/>
  <c r="BU4" i="1"/>
  <c r="BS4" i="9" s="1"/>
  <c r="BV4" i="1"/>
  <c r="BT4" i="9" s="1"/>
  <c r="BS4" i="1"/>
  <c r="BK5" i="1"/>
  <c r="BL5" i="1"/>
  <c r="BM5" i="1"/>
  <c r="BK5" i="9" s="1"/>
  <c r="BN5" i="1"/>
  <c r="BL5" i="9" s="1"/>
  <c r="BK6" i="1"/>
  <c r="BL6" i="1"/>
  <c r="BM6" i="1"/>
  <c r="BK6" i="9" s="1"/>
  <c r="BN6" i="1"/>
  <c r="BL6" i="9" s="1"/>
  <c r="BK7" i="9"/>
  <c r="BL7" i="9"/>
  <c r="BK8" i="1"/>
  <c r="BL8" i="1"/>
  <c r="BM8" i="1"/>
  <c r="BK8" i="9" s="1"/>
  <c r="BN8" i="1"/>
  <c r="BL8" i="9" s="1"/>
  <c r="BK9" i="1"/>
  <c r="BL9" i="1"/>
  <c r="BM9" i="1"/>
  <c r="BK9" i="9" s="1"/>
  <c r="BN9" i="1"/>
  <c r="BL9" i="9" s="1"/>
  <c r="BK10" i="1"/>
  <c r="BL10" i="1"/>
  <c r="BM10" i="1"/>
  <c r="BK10" i="9" s="1"/>
  <c r="BN10" i="1"/>
  <c r="BL10" i="9" s="1"/>
  <c r="BK11" i="1"/>
  <c r="BL11" i="1"/>
  <c r="BM11" i="1"/>
  <c r="BK11" i="9" s="1"/>
  <c r="BN11" i="1"/>
  <c r="BL11" i="9" s="1"/>
  <c r="BK12" i="1"/>
  <c r="BL12" i="1"/>
  <c r="BM12" i="1"/>
  <c r="BK12" i="9" s="1"/>
  <c r="BN12" i="1"/>
  <c r="BL12" i="9" s="1"/>
  <c r="BK13" i="1"/>
  <c r="BL13" i="1"/>
  <c r="BM13" i="1"/>
  <c r="BK13" i="9" s="1"/>
  <c r="BN13" i="1"/>
  <c r="BL13" i="9" s="1"/>
  <c r="BK14" i="1"/>
  <c r="BL14" i="1"/>
  <c r="BM14" i="1"/>
  <c r="BK14" i="9" s="1"/>
  <c r="BN14" i="1"/>
  <c r="BL14" i="9" s="1"/>
  <c r="BK15" i="1"/>
  <c r="BL15" i="1"/>
  <c r="BM15" i="1"/>
  <c r="BK15" i="9" s="1"/>
  <c r="BN15" i="1"/>
  <c r="BL15" i="9" s="1"/>
  <c r="BK16" i="1"/>
  <c r="BL16" i="1"/>
  <c r="BM16" i="1"/>
  <c r="BK16" i="9" s="1"/>
  <c r="BN16" i="1"/>
  <c r="BL16" i="9" s="1"/>
  <c r="BK17" i="1"/>
  <c r="BL17" i="1"/>
  <c r="BM17" i="1"/>
  <c r="BK17" i="9" s="1"/>
  <c r="BN17" i="1"/>
  <c r="BL17" i="9" s="1"/>
  <c r="BK18" i="1"/>
  <c r="BL18" i="1"/>
  <c r="BM18" i="1"/>
  <c r="BK18" i="9" s="1"/>
  <c r="BN18" i="1"/>
  <c r="BL18" i="9" s="1"/>
  <c r="BK19" i="1"/>
  <c r="BL19" i="1"/>
  <c r="BM19" i="1"/>
  <c r="BK19" i="9" s="1"/>
  <c r="BN19" i="1"/>
  <c r="BL19" i="9" s="1"/>
  <c r="BK20" i="1"/>
  <c r="BL20" i="1"/>
  <c r="BM20" i="1"/>
  <c r="BK20" i="9" s="1"/>
  <c r="BN20" i="1"/>
  <c r="BL20" i="9" s="1"/>
  <c r="BK21" i="1"/>
  <c r="BL21" i="1"/>
  <c r="BM21" i="1"/>
  <c r="BK21" i="9" s="1"/>
  <c r="BN21" i="1"/>
  <c r="BL21" i="9" s="1"/>
  <c r="BK22" i="1"/>
  <c r="BL22" i="1"/>
  <c r="BM22" i="1"/>
  <c r="BK22" i="9" s="1"/>
  <c r="BN22" i="1"/>
  <c r="BL22" i="9" s="1"/>
  <c r="BK23" i="1"/>
  <c r="BL23" i="1"/>
  <c r="BM23" i="1"/>
  <c r="BK23" i="9" s="1"/>
  <c r="BN23" i="1"/>
  <c r="BL23" i="9" s="1"/>
  <c r="BK24" i="1"/>
  <c r="BL24" i="1"/>
  <c r="BM24" i="1"/>
  <c r="BK24" i="9" s="1"/>
  <c r="BN24" i="1"/>
  <c r="BL24" i="9" s="1"/>
  <c r="BK25" i="1"/>
  <c r="BL25" i="1"/>
  <c r="BM25" i="1"/>
  <c r="BK25" i="9" s="1"/>
  <c r="BN25" i="1"/>
  <c r="BL25" i="9" s="1"/>
  <c r="BK26" i="1"/>
  <c r="BL26" i="1"/>
  <c r="BM26" i="1"/>
  <c r="BK26" i="9" s="1"/>
  <c r="BN26" i="1"/>
  <c r="BL26" i="9" s="1"/>
  <c r="BK27" i="1"/>
  <c r="BL27" i="1"/>
  <c r="BM27" i="1"/>
  <c r="BK27" i="9" s="1"/>
  <c r="BN27" i="1"/>
  <c r="BL27" i="9" s="1"/>
  <c r="BK28" i="1"/>
  <c r="BL28" i="1"/>
  <c r="BM28" i="1"/>
  <c r="BK28" i="9" s="1"/>
  <c r="BN28" i="1"/>
  <c r="BL28" i="9" s="1"/>
  <c r="BK29" i="1"/>
  <c r="BL29" i="1"/>
  <c r="BM29" i="1"/>
  <c r="BK29" i="9" s="1"/>
  <c r="BN29" i="1"/>
  <c r="BL29" i="9" s="1"/>
  <c r="BK30" i="1"/>
  <c r="BL30" i="1"/>
  <c r="BM30" i="1"/>
  <c r="BK30" i="9" s="1"/>
  <c r="BN30" i="1"/>
  <c r="BL30" i="9" s="1"/>
  <c r="BK31" i="1"/>
  <c r="BL31" i="1"/>
  <c r="BM31" i="1"/>
  <c r="BK31" i="9" s="1"/>
  <c r="BN31" i="1"/>
  <c r="BL31" i="9" s="1"/>
  <c r="BK32" i="1"/>
  <c r="BL32" i="1"/>
  <c r="BM32" i="1"/>
  <c r="BK32" i="9" s="1"/>
  <c r="BN32" i="1"/>
  <c r="BL32" i="9" s="1"/>
  <c r="BK33" i="1"/>
  <c r="BL33" i="1"/>
  <c r="BM33" i="1"/>
  <c r="BK33" i="9" s="1"/>
  <c r="BN33" i="1"/>
  <c r="BL33" i="9" s="1"/>
  <c r="BK34" i="1"/>
  <c r="BL34" i="1"/>
  <c r="BM34" i="1"/>
  <c r="BK34" i="9" s="1"/>
  <c r="BN34" i="1"/>
  <c r="BL34" i="9" s="1"/>
  <c r="BK35" i="1"/>
  <c r="BL35" i="1"/>
  <c r="BM35" i="1"/>
  <c r="BK35" i="9" s="1"/>
  <c r="BN35" i="1"/>
  <c r="BL35" i="9" s="1"/>
  <c r="BK36" i="1"/>
  <c r="BL36" i="1"/>
  <c r="BM36" i="1"/>
  <c r="BK36" i="9" s="1"/>
  <c r="BN36" i="1"/>
  <c r="BL36" i="9" s="1"/>
  <c r="BK37" i="1"/>
  <c r="BL37" i="1"/>
  <c r="BM37" i="1"/>
  <c r="BK37" i="9" s="1"/>
  <c r="BN37" i="1"/>
  <c r="BL37" i="9" s="1"/>
  <c r="BK38" i="1"/>
  <c r="BL38" i="1"/>
  <c r="BM38" i="1"/>
  <c r="BK38" i="9" s="1"/>
  <c r="BN38" i="1"/>
  <c r="BL38" i="9" s="1"/>
  <c r="BK39" i="1"/>
  <c r="BL39" i="1"/>
  <c r="BM39" i="1"/>
  <c r="BK39" i="9" s="1"/>
  <c r="BN39" i="1"/>
  <c r="BL39" i="9" s="1"/>
  <c r="BK40" i="1"/>
  <c r="BL40" i="1"/>
  <c r="BM40" i="1"/>
  <c r="BK40" i="9" s="1"/>
  <c r="BN40" i="1"/>
  <c r="BL40" i="9" s="1"/>
  <c r="BK41" i="1"/>
  <c r="BL41" i="1"/>
  <c r="BM41" i="1"/>
  <c r="BK41" i="9" s="1"/>
  <c r="BN41" i="1"/>
  <c r="BL41" i="9" s="1"/>
  <c r="BK42" i="1"/>
  <c r="BL42" i="1"/>
  <c r="BM42" i="1"/>
  <c r="BK42" i="9" s="1"/>
  <c r="BN42" i="1"/>
  <c r="BL42" i="9" s="1"/>
  <c r="BK43" i="1"/>
  <c r="BL43" i="1"/>
  <c r="BM43" i="1"/>
  <c r="BK43" i="9" s="1"/>
  <c r="BN43" i="1"/>
  <c r="BL43" i="9" s="1"/>
  <c r="BK44" i="1"/>
  <c r="BL44" i="1"/>
  <c r="BM44" i="1"/>
  <c r="BK44" i="9" s="1"/>
  <c r="BN44" i="1"/>
  <c r="BL44" i="9" s="1"/>
  <c r="BK45" i="1"/>
  <c r="BL45" i="1"/>
  <c r="BM45" i="1"/>
  <c r="BK45" i="9" s="1"/>
  <c r="BN45" i="1"/>
  <c r="BL45" i="9" s="1"/>
  <c r="BK46" i="1"/>
  <c r="BL46" i="1"/>
  <c r="BM46" i="1"/>
  <c r="BK46" i="9" s="1"/>
  <c r="BN46" i="1"/>
  <c r="BL46" i="9" s="1"/>
  <c r="BL4" i="1"/>
  <c r="BM4" i="1"/>
  <c r="BK4" i="9" s="1"/>
  <c r="BN4" i="1"/>
  <c r="BL4" i="9" s="1"/>
  <c r="BK4" i="1"/>
  <c r="BO5" i="1"/>
  <c r="BP5" i="1"/>
  <c r="BQ5" i="1"/>
  <c r="BO5" i="9" s="1"/>
  <c r="BR5" i="1"/>
  <c r="BP5" i="9" s="1"/>
  <c r="BO6" i="1"/>
  <c r="BP6" i="1"/>
  <c r="BQ6" i="1"/>
  <c r="BO6" i="9" s="1"/>
  <c r="BR6" i="1"/>
  <c r="BP6" i="9" s="1"/>
  <c r="BO7" i="9"/>
  <c r="BP7" i="9"/>
  <c r="BO8" i="1"/>
  <c r="BP8" i="1"/>
  <c r="BQ8" i="1"/>
  <c r="BO8" i="9" s="1"/>
  <c r="BR8" i="1"/>
  <c r="BP8" i="9" s="1"/>
  <c r="BO9" i="1"/>
  <c r="BP9" i="1"/>
  <c r="BQ9" i="1"/>
  <c r="BO9" i="9" s="1"/>
  <c r="BR9" i="1"/>
  <c r="BP9" i="9" s="1"/>
  <c r="BO10" i="1"/>
  <c r="BP10" i="1"/>
  <c r="BQ10" i="1"/>
  <c r="BO10" i="9" s="1"/>
  <c r="BR10" i="1"/>
  <c r="BP10" i="9" s="1"/>
  <c r="BO11" i="1"/>
  <c r="BP11" i="1"/>
  <c r="BQ11" i="1"/>
  <c r="BO11" i="9" s="1"/>
  <c r="BR11" i="1"/>
  <c r="BP11" i="9" s="1"/>
  <c r="BO12" i="1"/>
  <c r="BP12" i="1"/>
  <c r="BQ12" i="1"/>
  <c r="BO12" i="9" s="1"/>
  <c r="BR12" i="1"/>
  <c r="BP12" i="9" s="1"/>
  <c r="BO13" i="1"/>
  <c r="BP13" i="1"/>
  <c r="BQ13" i="1"/>
  <c r="BO13" i="9" s="1"/>
  <c r="BR13" i="1"/>
  <c r="BP13" i="9" s="1"/>
  <c r="BO14" i="1"/>
  <c r="BP14" i="1"/>
  <c r="BQ14" i="1"/>
  <c r="BO14" i="9" s="1"/>
  <c r="BR14" i="1"/>
  <c r="BP14" i="9" s="1"/>
  <c r="BO15" i="1"/>
  <c r="BP15" i="1"/>
  <c r="BQ15" i="1"/>
  <c r="BO15" i="9" s="1"/>
  <c r="BR15" i="1"/>
  <c r="BP15" i="9" s="1"/>
  <c r="BO16" i="1"/>
  <c r="BP16" i="1"/>
  <c r="BQ16" i="1"/>
  <c r="BO16" i="9" s="1"/>
  <c r="BR16" i="1"/>
  <c r="BP16" i="9" s="1"/>
  <c r="BO17" i="1"/>
  <c r="BP17" i="1"/>
  <c r="BQ17" i="1"/>
  <c r="BO17" i="9" s="1"/>
  <c r="BR17" i="1"/>
  <c r="BP17" i="9" s="1"/>
  <c r="BO18" i="1"/>
  <c r="BP18" i="1"/>
  <c r="BQ18" i="1"/>
  <c r="BO18" i="9" s="1"/>
  <c r="BR18" i="1"/>
  <c r="BP18" i="9" s="1"/>
  <c r="BO19" i="1"/>
  <c r="BP19" i="1"/>
  <c r="BQ19" i="1"/>
  <c r="BO19" i="9" s="1"/>
  <c r="BR19" i="1"/>
  <c r="BP19" i="9" s="1"/>
  <c r="BO20" i="1"/>
  <c r="BP20" i="1"/>
  <c r="BQ20" i="1"/>
  <c r="BO20" i="9" s="1"/>
  <c r="BR20" i="1"/>
  <c r="BP20" i="9" s="1"/>
  <c r="BO21" i="1"/>
  <c r="BP21" i="1"/>
  <c r="BQ21" i="1"/>
  <c r="BO21" i="9" s="1"/>
  <c r="BR21" i="1"/>
  <c r="BP21" i="9" s="1"/>
  <c r="BO22" i="1"/>
  <c r="BP22" i="1"/>
  <c r="BQ22" i="1"/>
  <c r="BO22" i="9" s="1"/>
  <c r="BR22" i="1"/>
  <c r="BP22" i="9" s="1"/>
  <c r="BO23" i="1"/>
  <c r="BP23" i="1"/>
  <c r="BQ23" i="1"/>
  <c r="BO23" i="9" s="1"/>
  <c r="BR23" i="1"/>
  <c r="BP23" i="9" s="1"/>
  <c r="BO24" i="1"/>
  <c r="BP24" i="1"/>
  <c r="BQ24" i="1"/>
  <c r="BO24" i="9" s="1"/>
  <c r="BR24" i="1"/>
  <c r="BP24" i="9" s="1"/>
  <c r="BO25" i="1"/>
  <c r="BP25" i="1"/>
  <c r="BQ25" i="1"/>
  <c r="BO25" i="9" s="1"/>
  <c r="BR25" i="1"/>
  <c r="BP25" i="9" s="1"/>
  <c r="BO26" i="1"/>
  <c r="BP26" i="1"/>
  <c r="BQ26" i="1"/>
  <c r="BO26" i="9" s="1"/>
  <c r="BR26" i="1"/>
  <c r="BP26" i="9" s="1"/>
  <c r="BO27" i="1"/>
  <c r="BP27" i="1"/>
  <c r="BQ27" i="1"/>
  <c r="BO27" i="9" s="1"/>
  <c r="BR27" i="1"/>
  <c r="BP27" i="9" s="1"/>
  <c r="BO28" i="1"/>
  <c r="BP28" i="1"/>
  <c r="BQ28" i="1"/>
  <c r="BO28" i="9" s="1"/>
  <c r="BR28" i="1"/>
  <c r="BP28" i="9" s="1"/>
  <c r="BO29" i="1"/>
  <c r="BP29" i="1"/>
  <c r="BQ29" i="1"/>
  <c r="BO29" i="9" s="1"/>
  <c r="BR29" i="1"/>
  <c r="BP29" i="9" s="1"/>
  <c r="BO30" i="1"/>
  <c r="BP30" i="1"/>
  <c r="BQ30" i="1"/>
  <c r="BO30" i="9" s="1"/>
  <c r="BR30" i="1"/>
  <c r="BP30" i="9" s="1"/>
  <c r="BO31" i="1"/>
  <c r="BP31" i="1"/>
  <c r="BQ31" i="1"/>
  <c r="BO31" i="9" s="1"/>
  <c r="BR31" i="1"/>
  <c r="BP31" i="9" s="1"/>
  <c r="BO32" i="1"/>
  <c r="BP32" i="1"/>
  <c r="BQ32" i="1"/>
  <c r="BO32" i="9" s="1"/>
  <c r="BR32" i="1"/>
  <c r="BP32" i="9" s="1"/>
  <c r="BO33" i="1"/>
  <c r="BP33" i="1"/>
  <c r="BQ33" i="1"/>
  <c r="BO33" i="9" s="1"/>
  <c r="BR33" i="1"/>
  <c r="BP33" i="9" s="1"/>
  <c r="BO34" i="1"/>
  <c r="BP34" i="1"/>
  <c r="BQ34" i="1"/>
  <c r="BO34" i="9" s="1"/>
  <c r="BR34" i="1"/>
  <c r="BP34" i="9" s="1"/>
  <c r="BO35" i="1"/>
  <c r="BP35" i="1"/>
  <c r="BQ35" i="1"/>
  <c r="BO35" i="9" s="1"/>
  <c r="BR35" i="1"/>
  <c r="BP35" i="9" s="1"/>
  <c r="BO36" i="1"/>
  <c r="BP36" i="1"/>
  <c r="BQ36" i="1"/>
  <c r="BO36" i="9" s="1"/>
  <c r="BR36" i="1"/>
  <c r="BP36" i="9" s="1"/>
  <c r="BO37" i="1"/>
  <c r="BP37" i="1"/>
  <c r="BQ37" i="1"/>
  <c r="BO37" i="9" s="1"/>
  <c r="BR37" i="1"/>
  <c r="BP37" i="9" s="1"/>
  <c r="BO38" i="1"/>
  <c r="BP38" i="1"/>
  <c r="BQ38" i="1"/>
  <c r="BO38" i="9" s="1"/>
  <c r="BR38" i="1"/>
  <c r="BP38" i="9" s="1"/>
  <c r="BO39" i="1"/>
  <c r="BP39" i="1"/>
  <c r="BQ39" i="1"/>
  <c r="BO39" i="9" s="1"/>
  <c r="BR39" i="1"/>
  <c r="BP39" i="9" s="1"/>
  <c r="BO40" i="1"/>
  <c r="BP40" i="1"/>
  <c r="BQ40" i="1"/>
  <c r="BO40" i="9" s="1"/>
  <c r="BR40" i="1"/>
  <c r="BP40" i="9" s="1"/>
  <c r="BO41" i="1"/>
  <c r="BP41" i="1"/>
  <c r="BQ41" i="1"/>
  <c r="BO41" i="9" s="1"/>
  <c r="BR41" i="1"/>
  <c r="BP41" i="9" s="1"/>
  <c r="BO42" i="1"/>
  <c r="BP42" i="1"/>
  <c r="BQ42" i="1"/>
  <c r="BO42" i="9" s="1"/>
  <c r="BR42" i="1"/>
  <c r="BP42" i="9" s="1"/>
  <c r="BO43" i="1"/>
  <c r="BP43" i="1"/>
  <c r="BQ43" i="1"/>
  <c r="BO43" i="9" s="1"/>
  <c r="BR43" i="1"/>
  <c r="BP43" i="9" s="1"/>
  <c r="BO44" i="1"/>
  <c r="BP44" i="1"/>
  <c r="BQ44" i="1"/>
  <c r="BO44" i="9" s="1"/>
  <c r="BR44" i="1"/>
  <c r="BP44" i="9" s="1"/>
  <c r="BO45" i="1"/>
  <c r="BP45" i="1"/>
  <c r="BQ45" i="1"/>
  <c r="BO45" i="9" s="1"/>
  <c r="BR45" i="1"/>
  <c r="BP45" i="9" s="1"/>
  <c r="BO46" i="1"/>
  <c r="BP46" i="1"/>
  <c r="BQ46" i="1"/>
  <c r="BO46" i="9" s="1"/>
  <c r="BR46" i="1"/>
  <c r="BP46" i="9" s="1"/>
  <c r="BP4" i="1"/>
  <c r="BQ4" i="1"/>
  <c r="BO4" i="9" s="1"/>
  <c r="BR4" i="1"/>
  <c r="BP4" i="9" s="1"/>
  <c r="BO4" i="1"/>
  <c r="BG5" i="1"/>
  <c r="BH5" i="1"/>
  <c r="BI5" i="1"/>
  <c r="BG5" i="9" s="1"/>
  <c r="BJ5" i="1"/>
  <c r="BH5" i="9" s="1"/>
  <c r="BG6" i="1"/>
  <c r="BH6" i="1"/>
  <c r="BI6" i="1"/>
  <c r="BG6" i="9" s="1"/>
  <c r="BJ6" i="1"/>
  <c r="BH6" i="9" s="1"/>
  <c r="BG7" i="9"/>
  <c r="BH7" i="9"/>
  <c r="BG8" i="1"/>
  <c r="BH8" i="1"/>
  <c r="BI8" i="1"/>
  <c r="BG8" i="9" s="1"/>
  <c r="BJ8" i="1"/>
  <c r="BH8" i="9" s="1"/>
  <c r="BG9" i="1"/>
  <c r="BH9" i="1"/>
  <c r="BI9" i="1"/>
  <c r="BG9" i="9" s="1"/>
  <c r="BJ9" i="1"/>
  <c r="BH9" i="9" s="1"/>
  <c r="BG10" i="1"/>
  <c r="BH10" i="1"/>
  <c r="BI10" i="1"/>
  <c r="BG10" i="9" s="1"/>
  <c r="BJ10" i="1"/>
  <c r="BH10" i="9" s="1"/>
  <c r="BG11" i="1"/>
  <c r="BH11" i="1"/>
  <c r="BI11" i="1"/>
  <c r="BG11" i="9" s="1"/>
  <c r="BJ11" i="1"/>
  <c r="BH11" i="9" s="1"/>
  <c r="BG12" i="1"/>
  <c r="BH12" i="1"/>
  <c r="BI12" i="1"/>
  <c r="BG12" i="9" s="1"/>
  <c r="BJ12" i="1"/>
  <c r="BH12" i="9" s="1"/>
  <c r="BG13" i="1"/>
  <c r="BH13" i="1"/>
  <c r="BI13" i="1"/>
  <c r="BG13" i="9" s="1"/>
  <c r="BJ13" i="1"/>
  <c r="BH13" i="9" s="1"/>
  <c r="BG14" i="1"/>
  <c r="BH14" i="1"/>
  <c r="BI14" i="1"/>
  <c r="BG14" i="9" s="1"/>
  <c r="BJ14" i="1"/>
  <c r="BH14" i="9" s="1"/>
  <c r="BG15" i="1"/>
  <c r="BH15" i="1"/>
  <c r="BI15" i="1"/>
  <c r="BG15" i="9" s="1"/>
  <c r="BJ15" i="1"/>
  <c r="BH15" i="9" s="1"/>
  <c r="BG16" i="1"/>
  <c r="BH16" i="1"/>
  <c r="BI16" i="1"/>
  <c r="BG16" i="9" s="1"/>
  <c r="BJ16" i="1"/>
  <c r="BH16" i="9" s="1"/>
  <c r="BG17" i="1"/>
  <c r="BH17" i="1"/>
  <c r="BI17" i="1"/>
  <c r="BG17" i="9" s="1"/>
  <c r="BJ17" i="1"/>
  <c r="BH17" i="9" s="1"/>
  <c r="BG18" i="1"/>
  <c r="BH18" i="1"/>
  <c r="BI18" i="1"/>
  <c r="BG18" i="9" s="1"/>
  <c r="BJ18" i="1"/>
  <c r="BH18" i="9" s="1"/>
  <c r="BG19" i="1"/>
  <c r="BH19" i="1"/>
  <c r="BI19" i="1"/>
  <c r="BG19" i="9" s="1"/>
  <c r="BJ19" i="1"/>
  <c r="BH19" i="9" s="1"/>
  <c r="BG20" i="1"/>
  <c r="BH20" i="1"/>
  <c r="BI20" i="1"/>
  <c r="BG20" i="9" s="1"/>
  <c r="BJ20" i="1"/>
  <c r="BH20" i="9" s="1"/>
  <c r="BG21" i="1"/>
  <c r="BH21" i="1"/>
  <c r="BI21" i="1"/>
  <c r="BG21" i="9" s="1"/>
  <c r="BJ21" i="1"/>
  <c r="BH21" i="9" s="1"/>
  <c r="BG22" i="1"/>
  <c r="BH22" i="1"/>
  <c r="BI22" i="1"/>
  <c r="BG22" i="9" s="1"/>
  <c r="BJ22" i="1"/>
  <c r="BH22" i="9" s="1"/>
  <c r="BG23" i="1"/>
  <c r="BH23" i="1"/>
  <c r="BI23" i="1"/>
  <c r="BG23" i="9" s="1"/>
  <c r="BJ23" i="1"/>
  <c r="BH23" i="9" s="1"/>
  <c r="BG24" i="1"/>
  <c r="BH24" i="1"/>
  <c r="BI24" i="1"/>
  <c r="BG24" i="9" s="1"/>
  <c r="BJ24" i="1"/>
  <c r="BH24" i="9" s="1"/>
  <c r="BG25" i="1"/>
  <c r="BH25" i="1"/>
  <c r="BI25" i="1"/>
  <c r="BG25" i="9" s="1"/>
  <c r="BJ25" i="1"/>
  <c r="BH25" i="9" s="1"/>
  <c r="BG26" i="1"/>
  <c r="BH26" i="1"/>
  <c r="BI26" i="1"/>
  <c r="BG26" i="9" s="1"/>
  <c r="BJ26" i="1"/>
  <c r="BH26" i="9" s="1"/>
  <c r="BG27" i="1"/>
  <c r="BH27" i="1"/>
  <c r="BI27" i="1"/>
  <c r="BG27" i="9" s="1"/>
  <c r="BJ27" i="1"/>
  <c r="BH27" i="9" s="1"/>
  <c r="BG28" i="1"/>
  <c r="BH28" i="1"/>
  <c r="BI28" i="1"/>
  <c r="BG28" i="9" s="1"/>
  <c r="BJ28" i="1"/>
  <c r="BH28" i="9" s="1"/>
  <c r="BG29" i="1"/>
  <c r="BH29" i="1"/>
  <c r="BI29" i="1"/>
  <c r="BG29" i="9" s="1"/>
  <c r="BJ29" i="1"/>
  <c r="BH29" i="9" s="1"/>
  <c r="BG30" i="1"/>
  <c r="BH30" i="1"/>
  <c r="BI30" i="1"/>
  <c r="BG30" i="9" s="1"/>
  <c r="BJ30" i="1"/>
  <c r="BH30" i="9" s="1"/>
  <c r="BG31" i="1"/>
  <c r="BH31" i="1"/>
  <c r="BI31" i="1"/>
  <c r="BG31" i="9" s="1"/>
  <c r="BJ31" i="1"/>
  <c r="BH31" i="9" s="1"/>
  <c r="BG32" i="1"/>
  <c r="BH32" i="1"/>
  <c r="BI32" i="1"/>
  <c r="BG32" i="9" s="1"/>
  <c r="BJ32" i="1"/>
  <c r="BH32" i="9" s="1"/>
  <c r="BG33" i="1"/>
  <c r="BH33" i="1"/>
  <c r="BI33" i="1"/>
  <c r="BG33" i="9" s="1"/>
  <c r="BJ33" i="1"/>
  <c r="BH33" i="9" s="1"/>
  <c r="BG34" i="1"/>
  <c r="BH34" i="1"/>
  <c r="BI34" i="1"/>
  <c r="BG34" i="9" s="1"/>
  <c r="BJ34" i="1"/>
  <c r="BH34" i="9" s="1"/>
  <c r="BG35" i="1"/>
  <c r="BH35" i="1"/>
  <c r="BI35" i="1"/>
  <c r="BG35" i="9" s="1"/>
  <c r="BJ35" i="1"/>
  <c r="BH35" i="9" s="1"/>
  <c r="BG36" i="1"/>
  <c r="BH36" i="1"/>
  <c r="BI36" i="1"/>
  <c r="BG36" i="9" s="1"/>
  <c r="BJ36" i="1"/>
  <c r="BH36" i="9" s="1"/>
  <c r="BG37" i="1"/>
  <c r="BH37" i="1"/>
  <c r="BI37" i="1"/>
  <c r="BG37" i="9" s="1"/>
  <c r="BJ37" i="1"/>
  <c r="BH37" i="9" s="1"/>
  <c r="BG38" i="1"/>
  <c r="BH38" i="1"/>
  <c r="BI38" i="1"/>
  <c r="BG38" i="9" s="1"/>
  <c r="BJ38" i="1"/>
  <c r="BH38" i="9" s="1"/>
  <c r="BG39" i="1"/>
  <c r="BH39" i="1"/>
  <c r="BI39" i="1"/>
  <c r="BG39" i="9" s="1"/>
  <c r="BJ39" i="1"/>
  <c r="BH39" i="9" s="1"/>
  <c r="BG40" i="1"/>
  <c r="BH40" i="1"/>
  <c r="BI40" i="1"/>
  <c r="BG40" i="9" s="1"/>
  <c r="BJ40" i="1"/>
  <c r="BH40" i="9" s="1"/>
  <c r="BG41" i="1"/>
  <c r="BH41" i="1"/>
  <c r="BI41" i="1"/>
  <c r="BG41" i="9" s="1"/>
  <c r="BJ41" i="1"/>
  <c r="BH41" i="9" s="1"/>
  <c r="BG42" i="1"/>
  <c r="BH42" i="1"/>
  <c r="BI42" i="1"/>
  <c r="BG42" i="9" s="1"/>
  <c r="BJ42" i="1"/>
  <c r="BH42" i="9" s="1"/>
  <c r="BG43" i="1"/>
  <c r="BH43" i="1"/>
  <c r="BI43" i="1"/>
  <c r="BG43" i="9" s="1"/>
  <c r="BJ43" i="1"/>
  <c r="BH43" i="9" s="1"/>
  <c r="BG44" i="1"/>
  <c r="BH44" i="1"/>
  <c r="BI44" i="1"/>
  <c r="BG44" i="9" s="1"/>
  <c r="BJ44" i="1"/>
  <c r="BH44" i="9" s="1"/>
  <c r="BG45" i="1"/>
  <c r="BH45" i="1"/>
  <c r="BI45" i="1"/>
  <c r="BG45" i="9" s="1"/>
  <c r="BJ45" i="1"/>
  <c r="BH45" i="9" s="1"/>
  <c r="BG46" i="1"/>
  <c r="BH46" i="1"/>
  <c r="BI46" i="1"/>
  <c r="BG46" i="9" s="1"/>
  <c r="BJ46" i="1"/>
  <c r="BH46" i="9" s="1"/>
  <c r="BH4" i="1"/>
  <c r="BI4" i="1"/>
  <c r="BG4" i="9" s="1"/>
  <c r="BJ4" i="1"/>
  <c r="BH4" i="9" s="1"/>
  <c r="BG4" i="1"/>
  <c r="BC5" i="1"/>
  <c r="BD5" i="1"/>
  <c r="BE5" i="1"/>
  <c r="BC5" i="9" s="1"/>
  <c r="BF5" i="1"/>
  <c r="BD5" i="9" s="1"/>
  <c r="BC6" i="1"/>
  <c r="BD6" i="1"/>
  <c r="BE6" i="1"/>
  <c r="BC6" i="9" s="1"/>
  <c r="BF6" i="1"/>
  <c r="BD6" i="9" s="1"/>
  <c r="BC7" i="9"/>
  <c r="BD7" i="9"/>
  <c r="BC8" i="1"/>
  <c r="BD8" i="1"/>
  <c r="BE8" i="1"/>
  <c r="BC8" i="9" s="1"/>
  <c r="BF8" i="1"/>
  <c r="BD8" i="9" s="1"/>
  <c r="BC9" i="1"/>
  <c r="BD9" i="1"/>
  <c r="BE9" i="1"/>
  <c r="BC9" i="9" s="1"/>
  <c r="BF9" i="1"/>
  <c r="BD9" i="9" s="1"/>
  <c r="BC10" i="1"/>
  <c r="BD10" i="1"/>
  <c r="BE10" i="1"/>
  <c r="BC10" i="9" s="1"/>
  <c r="BF10" i="1"/>
  <c r="BD10" i="9" s="1"/>
  <c r="BC11" i="1"/>
  <c r="BD11" i="1"/>
  <c r="BE11" i="1"/>
  <c r="BC11" i="9" s="1"/>
  <c r="BF11" i="1"/>
  <c r="BD11" i="9" s="1"/>
  <c r="BC12" i="1"/>
  <c r="BD12" i="1"/>
  <c r="BE12" i="1"/>
  <c r="BC12" i="9" s="1"/>
  <c r="BF12" i="1"/>
  <c r="BD12" i="9" s="1"/>
  <c r="BC13" i="1"/>
  <c r="BD13" i="1"/>
  <c r="BE13" i="1"/>
  <c r="BC13" i="9" s="1"/>
  <c r="BF13" i="1"/>
  <c r="BD13" i="9" s="1"/>
  <c r="BC14" i="1"/>
  <c r="BD14" i="1"/>
  <c r="BE14" i="1"/>
  <c r="BC14" i="9" s="1"/>
  <c r="BF14" i="1"/>
  <c r="BD14" i="9" s="1"/>
  <c r="BC15" i="1"/>
  <c r="BD15" i="1"/>
  <c r="BE15" i="1"/>
  <c r="BC15" i="9" s="1"/>
  <c r="BF15" i="1"/>
  <c r="BD15" i="9" s="1"/>
  <c r="BC16" i="1"/>
  <c r="BD16" i="1"/>
  <c r="BE16" i="1"/>
  <c r="BC16" i="9" s="1"/>
  <c r="BF16" i="1"/>
  <c r="BD16" i="9" s="1"/>
  <c r="BC17" i="1"/>
  <c r="BD17" i="1"/>
  <c r="BE17" i="1"/>
  <c r="BC17" i="9" s="1"/>
  <c r="BF17" i="1"/>
  <c r="BD17" i="9" s="1"/>
  <c r="BC18" i="1"/>
  <c r="BD18" i="1"/>
  <c r="BE18" i="1"/>
  <c r="BC18" i="9" s="1"/>
  <c r="BF18" i="1"/>
  <c r="BD18" i="9" s="1"/>
  <c r="BC19" i="1"/>
  <c r="BD19" i="1"/>
  <c r="BE19" i="1"/>
  <c r="BC19" i="9" s="1"/>
  <c r="BF19" i="1"/>
  <c r="BD19" i="9" s="1"/>
  <c r="BC20" i="1"/>
  <c r="BD20" i="1"/>
  <c r="BE20" i="1"/>
  <c r="BC20" i="9" s="1"/>
  <c r="BF20" i="1"/>
  <c r="BD20" i="9" s="1"/>
  <c r="BC21" i="1"/>
  <c r="BD21" i="1"/>
  <c r="BE21" i="1"/>
  <c r="BC21" i="9" s="1"/>
  <c r="BF21" i="1"/>
  <c r="BD21" i="9" s="1"/>
  <c r="BC22" i="1"/>
  <c r="BD22" i="1"/>
  <c r="BE22" i="1"/>
  <c r="BC22" i="9" s="1"/>
  <c r="BF22" i="1"/>
  <c r="BD22" i="9" s="1"/>
  <c r="BC23" i="1"/>
  <c r="BD23" i="1"/>
  <c r="BE23" i="1"/>
  <c r="BC23" i="9" s="1"/>
  <c r="BF23" i="1"/>
  <c r="BD23" i="9" s="1"/>
  <c r="BC24" i="1"/>
  <c r="BD24" i="1"/>
  <c r="BE24" i="1"/>
  <c r="BC24" i="9" s="1"/>
  <c r="BF24" i="1"/>
  <c r="BD24" i="9" s="1"/>
  <c r="BC25" i="1"/>
  <c r="BD25" i="1"/>
  <c r="BE25" i="1"/>
  <c r="BC25" i="9" s="1"/>
  <c r="BF25" i="1"/>
  <c r="BD25" i="9" s="1"/>
  <c r="BC26" i="1"/>
  <c r="BD26" i="1"/>
  <c r="BE26" i="1"/>
  <c r="BC26" i="9" s="1"/>
  <c r="BF26" i="1"/>
  <c r="BD26" i="9" s="1"/>
  <c r="BC27" i="1"/>
  <c r="BD27" i="1"/>
  <c r="BE27" i="1"/>
  <c r="BC27" i="9" s="1"/>
  <c r="BF27" i="1"/>
  <c r="BD27" i="9" s="1"/>
  <c r="BC28" i="1"/>
  <c r="BD28" i="1"/>
  <c r="BE28" i="1"/>
  <c r="BC28" i="9" s="1"/>
  <c r="BF28" i="1"/>
  <c r="BD28" i="9" s="1"/>
  <c r="BC29" i="1"/>
  <c r="BD29" i="1"/>
  <c r="BE29" i="1"/>
  <c r="BC29" i="9" s="1"/>
  <c r="BF29" i="1"/>
  <c r="BD29" i="9" s="1"/>
  <c r="BC30" i="1"/>
  <c r="BD30" i="1"/>
  <c r="BE30" i="1"/>
  <c r="BC30" i="9" s="1"/>
  <c r="BF30" i="1"/>
  <c r="BD30" i="9" s="1"/>
  <c r="BC31" i="1"/>
  <c r="BD31" i="1"/>
  <c r="BE31" i="1"/>
  <c r="BC31" i="9" s="1"/>
  <c r="BF31" i="1"/>
  <c r="BD31" i="9" s="1"/>
  <c r="BC32" i="1"/>
  <c r="BD32" i="1"/>
  <c r="BE32" i="1"/>
  <c r="BC32" i="9" s="1"/>
  <c r="BF32" i="1"/>
  <c r="BD32" i="9" s="1"/>
  <c r="BC33" i="1"/>
  <c r="BD33" i="1"/>
  <c r="BE33" i="1"/>
  <c r="BC33" i="9" s="1"/>
  <c r="BF33" i="1"/>
  <c r="BD33" i="9" s="1"/>
  <c r="BC34" i="1"/>
  <c r="BD34" i="1"/>
  <c r="BE34" i="1"/>
  <c r="BC34" i="9" s="1"/>
  <c r="BF34" i="1"/>
  <c r="BD34" i="9" s="1"/>
  <c r="BC35" i="1"/>
  <c r="BD35" i="1"/>
  <c r="BE35" i="1"/>
  <c r="BC35" i="9" s="1"/>
  <c r="BF35" i="1"/>
  <c r="BD35" i="9" s="1"/>
  <c r="BC36" i="1"/>
  <c r="BD36" i="1"/>
  <c r="BE36" i="1"/>
  <c r="BC36" i="9" s="1"/>
  <c r="BF36" i="1"/>
  <c r="BD36" i="9" s="1"/>
  <c r="BC37" i="1"/>
  <c r="BD37" i="1"/>
  <c r="BE37" i="1"/>
  <c r="BC37" i="9" s="1"/>
  <c r="BF37" i="1"/>
  <c r="BD37" i="9" s="1"/>
  <c r="BC38" i="1"/>
  <c r="BD38" i="1"/>
  <c r="BE38" i="1"/>
  <c r="BC38" i="9" s="1"/>
  <c r="BF38" i="1"/>
  <c r="BD38" i="9" s="1"/>
  <c r="BC39" i="1"/>
  <c r="BD39" i="1"/>
  <c r="BE39" i="1"/>
  <c r="BC39" i="9" s="1"/>
  <c r="BF39" i="1"/>
  <c r="BD39" i="9" s="1"/>
  <c r="BC40" i="1"/>
  <c r="BD40" i="1"/>
  <c r="BE40" i="1"/>
  <c r="BC40" i="9" s="1"/>
  <c r="BF40" i="1"/>
  <c r="BD40" i="9" s="1"/>
  <c r="BC41" i="1"/>
  <c r="BD41" i="1"/>
  <c r="BE41" i="1"/>
  <c r="BC41" i="9" s="1"/>
  <c r="BF41" i="1"/>
  <c r="BD41" i="9" s="1"/>
  <c r="BC42" i="1"/>
  <c r="BD42" i="1"/>
  <c r="BE42" i="1"/>
  <c r="BC42" i="9" s="1"/>
  <c r="BF42" i="1"/>
  <c r="BD42" i="9" s="1"/>
  <c r="BC43" i="1"/>
  <c r="BD43" i="1"/>
  <c r="BE43" i="1"/>
  <c r="BC43" i="9" s="1"/>
  <c r="BF43" i="1"/>
  <c r="BD43" i="9" s="1"/>
  <c r="BC44" i="1"/>
  <c r="BD44" i="1"/>
  <c r="BE44" i="1"/>
  <c r="BC44" i="9" s="1"/>
  <c r="BF44" i="1"/>
  <c r="BD44" i="9" s="1"/>
  <c r="BC45" i="1"/>
  <c r="BD45" i="1"/>
  <c r="BE45" i="1"/>
  <c r="BC45" i="9" s="1"/>
  <c r="BF45" i="1"/>
  <c r="BD45" i="9" s="1"/>
  <c r="BC46" i="1"/>
  <c r="BD46" i="1"/>
  <c r="BE46" i="1"/>
  <c r="BC46" i="9" s="1"/>
  <c r="BF46" i="1"/>
  <c r="BD46" i="9" s="1"/>
  <c r="BD4" i="1"/>
  <c r="BE4" i="1"/>
  <c r="BC4" i="9" s="1"/>
  <c r="BF4" i="1"/>
  <c r="BD4" i="9" s="1"/>
  <c r="BC4" i="1"/>
  <c r="AY5" i="1"/>
  <c r="AZ5" i="1"/>
  <c r="BA5" i="1"/>
  <c r="AY5" i="9" s="1"/>
  <c r="BB5" i="1"/>
  <c r="AZ5" i="9" s="1"/>
  <c r="AY6" i="1"/>
  <c r="AZ6" i="1"/>
  <c r="BA6" i="1"/>
  <c r="AY6" i="9" s="1"/>
  <c r="BB6" i="1"/>
  <c r="AZ6" i="9" s="1"/>
  <c r="AY7" i="9"/>
  <c r="AZ7" i="9"/>
  <c r="AY8" i="1"/>
  <c r="AZ8" i="1"/>
  <c r="BA8" i="1"/>
  <c r="AY8" i="9" s="1"/>
  <c r="BB8" i="1"/>
  <c r="AZ8" i="9" s="1"/>
  <c r="AY9" i="1"/>
  <c r="AZ9" i="1"/>
  <c r="BA9" i="1"/>
  <c r="AY9" i="9" s="1"/>
  <c r="BB9" i="1"/>
  <c r="AZ9" i="9" s="1"/>
  <c r="AY10" i="1"/>
  <c r="AZ10" i="1"/>
  <c r="BA10" i="1"/>
  <c r="AY10" i="9" s="1"/>
  <c r="BB10" i="1"/>
  <c r="AZ10" i="9" s="1"/>
  <c r="AY11" i="1"/>
  <c r="AZ11" i="1"/>
  <c r="BA11" i="1"/>
  <c r="AY11" i="9" s="1"/>
  <c r="BB11" i="1"/>
  <c r="AZ11" i="9" s="1"/>
  <c r="AY12" i="1"/>
  <c r="AZ12" i="1"/>
  <c r="BA12" i="1"/>
  <c r="AY12" i="9" s="1"/>
  <c r="BB12" i="1"/>
  <c r="AZ12" i="9" s="1"/>
  <c r="AY13" i="1"/>
  <c r="AZ13" i="1"/>
  <c r="BA13" i="1"/>
  <c r="AY13" i="9" s="1"/>
  <c r="BB13" i="1"/>
  <c r="AZ13" i="9" s="1"/>
  <c r="AY14" i="1"/>
  <c r="AZ14" i="1"/>
  <c r="BA14" i="1"/>
  <c r="AY14" i="9" s="1"/>
  <c r="BB14" i="1"/>
  <c r="AZ14" i="9" s="1"/>
  <c r="AY15" i="1"/>
  <c r="AZ15" i="1"/>
  <c r="BA15" i="1"/>
  <c r="AY15" i="9" s="1"/>
  <c r="BB15" i="1"/>
  <c r="AZ15" i="9" s="1"/>
  <c r="AY16" i="1"/>
  <c r="AZ16" i="1"/>
  <c r="BA16" i="1"/>
  <c r="AY16" i="9" s="1"/>
  <c r="BB16" i="1"/>
  <c r="AZ16" i="9" s="1"/>
  <c r="AY17" i="1"/>
  <c r="AZ17" i="1"/>
  <c r="BA17" i="1"/>
  <c r="AY17" i="9" s="1"/>
  <c r="BB17" i="1"/>
  <c r="AZ17" i="9" s="1"/>
  <c r="AY18" i="1"/>
  <c r="AZ18" i="1"/>
  <c r="BA18" i="1"/>
  <c r="AY18" i="9" s="1"/>
  <c r="BB18" i="1"/>
  <c r="AZ18" i="9" s="1"/>
  <c r="AY19" i="1"/>
  <c r="AZ19" i="1"/>
  <c r="BA19" i="1"/>
  <c r="AY19" i="9" s="1"/>
  <c r="BB19" i="1"/>
  <c r="AZ19" i="9" s="1"/>
  <c r="AY20" i="1"/>
  <c r="AZ20" i="1"/>
  <c r="BA20" i="1"/>
  <c r="AY20" i="9" s="1"/>
  <c r="BB20" i="1"/>
  <c r="AZ20" i="9" s="1"/>
  <c r="AY21" i="1"/>
  <c r="AZ21" i="1"/>
  <c r="BA21" i="1"/>
  <c r="AY21" i="9" s="1"/>
  <c r="BB21" i="1"/>
  <c r="AZ21" i="9" s="1"/>
  <c r="AY22" i="1"/>
  <c r="AZ22" i="1"/>
  <c r="BA22" i="1"/>
  <c r="AY22" i="9" s="1"/>
  <c r="BB22" i="1"/>
  <c r="AZ22" i="9" s="1"/>
  <c r="AY23" i="1"/>
  <c r="AZ23" i="1"/>
  <c r="BA23" i="1"/>
  <c r="AY23" i="9" s="1"/>
  <c r="BB23" i="1"/>
  <c r="AZ23" i="9" s="1"/>
  <c r="AY24" i="1"/>
  <c r="AZ24" i="1"/>
  <c r="BA24" i="1"/>
  <c r="AY24" i="9" s="1"/>
  <c r="BB24" i="1"/>
  <c r="AZ24" i="9" s="1"/>
  <c r="AY25" i="1"/>
  <c r="AZ25" i="1"/>
  <c r="BA25" i="1"/>
  <c r="AY25" i="9" s="1"/>
  <c r="BB25" i="1"/>
  <c r="AZ25" i="9" s="1"/>
  <c r="AY26" i="1"/>
  <c r="AZ26" i="1"/>
  <c r="BA26" i="1"/>
  <c r="AY26" i="9" s="1"/>
  <c r="BB26" i="1"/>
  <c r="AZ26" i="9" s="1"/>
  <c r="AY27" i="1"/>
  <c r="AZ27" i="1"/>
  <c r="BA27" i="1"/>
  <c r="AY27" i="9" s="1"/>
  <c r="BB27" i="1"/>
  <c r="AZ27" i="9" s="1"/>
  <c r="AY28" i="1"/>
  <c r="AZ28" i="1"/>
  <c r="BA28" i="1"/>
  <c r="AY28" i="9" s="1"/>
  <c r="BB28" i="1"/>
  <c r="AZ28" i="9" s="1"/>
  <c r="AY29" i="1"/>
  <c r="AZ29" i="1"/>
  <c r="BA29" i="1"/>
  <c r="AY29" i="9" s="1"/>
  <c r="BB29" i="1"/>
  <c r="AZ29" i="9" s="1"/>
  <c r="AY30" i="1"/>
  <c r="AZ30" i="1"/>
  <c r="BA30" i="1"/>
  <c r="AY30" i="9" s="1"/>
  <c r="BB30" i="1"/>
  <c r="AZ30" i="9" s="1"/>
  <c r="AY31" i="1"/>
  <c r="AZ31" i="1"/>
  <c r="BA31" i="1"/>
  <c r="AY31" i="9" s="1"/>
  <c r="BB31" i="1"/>
  <c r="AZ31" i="9" s="1"/>
  <c r="AY32" i="1"/>
  <c r="AZ32" i="1"/>
  <c r="BA32" i="1"/>
  <c r="AY32" i="9" s="1"/>
  <c r="BB32" i="1"/>
  <c r="AZ32" i="9" s="1"/>
  <c r="AY33" i="1"/>
  <c r="AZ33" i="1"/>
  <c r="BA33" i="1"/>
  <c r="AY33" i="9" s="1"/>
  <c r="BB33" i="1"/>
  <c r="AZ33" i="9" s="1"/>
  <c r="AY34" i="1"/>
  <c r="AZ34" i="1"/>
  <c r="BA34" i="1"/>
  <c r="AY34" i="9" s="1"/>
  <c r="BB34" i="1"/>
  <c r="AZ34" i="9" s="1"/>
  <c r="AY35" i="1"/>
  <c r="AZ35" i="1"/>
  <c r="BA35" i="1"/>
  <c r="AY35" i="9" s="1"/>
  <c r="BB35" i="1"/>
  <c r="AZ35" i="9" s="1"/>
  <c r="AY36" i="1"/>
  <c r="AZ36" i="1"/>
  <c r="BA36" i="1"/>
  <c r="AY36" i="9" s="1"/>
  <c r="BB36" i="1"/>
  <c r="AZ36" i="9" s="1"/>
  <c r="AY37" i="1"/>
  <c r="AZ37" i="1"/>
  <c r="BA37" i="1"/>
  <c r="AY37" i="9" s="1"/>
  <c r="BB37" i="1"/>
  <c r="AZ37" i="9" s="1"/>
  <c r="AY38" i="1"/>
  <c r="AZ38" i="1"/>
  <c r="BA38" i="1"/>
  <c r="AY38" i="9" s="1"/>
  <c r="BB38" i="1"/>
  <c r="AZ38" i="9" s="1"/>
  <c r="AY39" i="1"/>
  <c r="AZ39" i="1"/>
  <c r="BA39" i="1"/>
  <c r="AY39" i="9" s="1"/>
  <c r="BB39" i="1"/>
  <c r="AZ39" i="9" s="1"/>
  <c r="AY40" i="1"/>
  <c r="AZ40" i="1"/>
  <c r="BA40" i="1"/>
  <c r="AY40" i="9" s="1"/>
  <c r="BB40" i="1"/>
  <c r="AZ40" i="9" s="1"/>
  <c r="AY41" i="1"/>
  <c r="AZ41" i="1"/>
  <c r="BA41" i="1"/>
  <c r="AY41" i="9" s="1"/>
  <c r="BB41" i="1"/>
  <c r="AZ41" i="9" s="1"/>
  <c r="AY42" i="1"/>
  <c r="AZ42" i="1"/>
  <c r="BA42" i="1"/>
  <c r="AY42" i="9" s="1"/>
  <c r="BB42" i="1"/>
  <c r="AZ42" i="9" s="1"/>
  <c r="AY43" i="1"/>
  <c r="AZ43" i="1"/>
  <c r="BA43" i="1"/>
  <c r="AY43" i="9" s="1"/>
  <c r="BB43" i="1"/>
  <c r="AZ43" i="9" s="1"/>
  <c r="AY44" i="1"/>
  <c r="AZ44" i="1"/>
  <c r="BA44" i="1"/>
  <c r="AY44" i="9" s="1"/>
  <c r="BB44" i="1"/>
  <c r="AZ44" i="9" s="1"/>
  <c r="AY45" i="1"/>
  <c r="AZ45" i="1"/>
  <c r="BA45" i="1"/>
  <c r="AY45" i="9" s="1"/>
  <c r="BB45" i="1"/>
  <c r="AZ45" i="9" s="1"/>
  <c r="AY46" i="1"/>
  <c r="AZ46" i="1"/>
  <c r="BA46" i="1"/>
  <c r="AY46" i="9" s="1"/>
  <c r="BB46" i="1"/>
  <c r="AZ46" i="9" s="1"/>
  <c r="AZ4" i="1"/>
  <c r="BA4" i="1"/>
  <c r="AY4" i="9" s="1"/>
  <c r="BB4" i="1"/>
  <c r="AZ4" i="9" s="1"/>
  <c r="AY4" i="1"/>
  <c r="AU5" i="1"/>
  <c r="AV5" i="1"/>
  <c r="AW5" i="1"/>
  <c r="AU5" i="9" s="1"/>
  <c r="AX5" i="1"/>
  <c r="AV5" i="9" s="1"/>
  <c r="AU6" i="1"/>
  <c r="AV6" i="1"/>
  <c r="AW6" i="1"/>
  <c r="AU6" i="9" s="1"/>
  <c r="AX6" i="1"/>
  <c r="AV6" i="9" s="1"/>
  <c r="AU7" i="9"/>
  <c r="AV7" i="9"/>
  <c r="AU8" i="1"/>
  <c r="AV8" i="1"/>
  <c r="AW8" i="1"/>
  <c r="AU8" i="9" s="1"/>
  <c r="AX8" i="1"/>
  <c r="AV8" i="9" s="1"/>
  <c r="AU9" i="1"/>
  <c r="AV9" i="1"/>
  <c r="AW9" i="1"/>
  <c r="AU9" i="9" s="1"/>
  <c r="AX9" i="1"/>
  <c r="AV9" i="9" s="1"/>
  <c r="AU10" i="1"/>
  <c r="AV10" i="1"/>
  <c r="AW10" i="1"/>
  <c r="AU10" i="9" s="1"/>
  <c r="AX10" i="1"/>
  <c r="AV10" i="9" s="1"/>
  <c r="AU11" i="1"/>
  <c r="AV11" i="1"/>
  <c r="AW11" i="1"/>
  <c r="AU11" i="9" s="1"/>
  <c r="AX11" i="1"/>
  <c r="AV11" i="9" s="1"/>
  <c r="AU12" i="1"/>
  <c r="AV12" i="1"/>
  <c r="AW12" i="1"/>
  <c r="AU12" i="9" s="1"/>
  <c r="AX12" i="1"/>
  <c r="AV12" i="9" s="1"/>
  <c r="AU13" i="1"/>
  <c r="AV13" i="1"/>
  <c r="AW13" i="1"/>
  <c r="AU13" i="9" s="1"/>
  <c r="AX13" i="1"/>
  <c r="AV13" i="9" s="1"/>
  <c r="AU14" i="1"/>
  <c r="AV14" i="1"/>
  <c r="AW14" i="1"/>
  <c r="AU14" i="9" s="1"/>
  <c r="AX14" i="1"/>
  <c r="AV14" i="9" s="1"/>
  <c r="AU15" i="1"/>
  <c r="AV15" i="1"/>
  <c r="AW15" i="1"/>
  <c r="AU15" i="9" s="1"/>
  <c r="AX15" i="1"/>
  <c r="AV15" i="9" s="1"/>
  <c r="AU16" i="1"/>
  <c r="AV16" i="1"/>
  <c r="AW16" i="1"/>
  <c r="AU16" i="9" s="1"/>
  <c r="AX16" i="1"/>
  <c r="AV16" i="9" s="1"/>
  <c r="AU17" i="1"/>
  <c r="AV17" i="1"/>
  <c r="AW17" i="1"/>
  <c r="AU17" i="9" s="1"/>
  <c r="AX17" i="1"/>
  <c r="AV17" i="9" s="1"/>
  <c r="AU18" i="1"/>
  <c r="AV18" i="1"/>
  <c r="AW18" i="1"/>
  <c r="AU18" i="9" s="1"/>
  <c r="AX18" i="1"/>
  <c r="AV18" i="9" s="1"/>
  <c r="AU19" i="1"/>
  <c r="AV19" i="1"/>
  <c r="AW19" i="1"/>
  <c r="AU19" i="9" s="1"/>
  <c r="AX19" i="1"/>
  <c r="AV19" i="9" s="1"/>
  <c r="AU20" i="1"/>
  <c r="AV20" i="1"/>
  <c r="AW20" i="1"/>
  <c r="AU20" i="9" s="1"/>
  <c r="AX20" i="1"/>
  <c r="AV20" i="9" s="1"/>
  <c r="AU21" i="1"/>
  <c r="AV21" i="1"/>
  <c r="AW21" i="1"/>
  <c r="AU21" i="9" s="1"/>
  <c r="AX21" i="1"/>
  <c r="AV21" i="9" s="1"/>
  <c r="AU22" i="1"/>
  <c r="AV22" i="1"/>
  <c r="AW22" i="1"/>
  <c r="AU22" i="9" s="1"/>
  <c r="AX22" i="1"/>
  <c r="AV22" i="9" s="1"/>
  <c r="AU23" i="1"/>
  <c r="AV23" i="1"/>
  <c r="AW23" i="1"/>
  <c r="AU23" i="9" s="1"/>
  <c r="AX23" i="1"/>
  <c r="AV23" i="9" s="1"/>
  <c r="AU24" i="1"/>
  <c r="AV24" i="1"/>
  <c r="AW24" i="1"/>
  <c r="AU24" i="9" s="1"/>
  <c r="AX24" i="1"/>
  <c r="AV24" i="9" s="1"/>
  <c r="AU25" i="1"/>
  <c r="AV25" i="1"/>
  <c r="AW25" i="1"/>
  <c r="AU25" i="9" s="1"/>
  <c r="AX25" i="1"/>
  <c r="AV25" i="9" s="1"/>
  <c r="AU26" i="1"/>
  <c r="AV26" i="1"/>
  <c r="AW26" i="1"/>
  <c r="AU26" i="9" s="1"/>
  <c r="AX26" i="1"/>
  <c r="AV26" i="9" s="1"/>
  <c r="AU27" i="1"/>
  <c r="AV27" i="1"/>
  <c r="AW27" i="1"/>
  <c r="AU27" i="9" s="1"/>
  <c r="AX27" i="1"/>
  <c r="AV27" i="9" s="1"/>
  <c r="AU28" i="1"/>
  <c r="AV28" i="1"/>
  <c r="AW28" i="1"/>
  <c r="AU28" i="9" s="1"/>
  <c r="AX28" i="1"/>
  <c r="AV28" i="9" s="1"/>
  <c r="AU29" i="1"/>
  <c r="AV29" i="1"/>
  <c r="AW29" i="1"/>
  <c r="AU29" i="9" s="1"/>
  <c r="AX29" i="1"/>
  <c r="AV29" i="9" s="1"/>
  <c r="AU30" i="1"/>
  <c r="AV30" i="1"/>
  <c r="AW30" i="1"/>
  <c r="AU30" i="9" s="1"/>
  <c r="AX30" i="1"/>
  <c r="AV30" i="9" s="1"/>
  <c r="AU31" i="1"/>
  <c r="AV31" i="1"/>
  <c r="AW31" i="1"/>
  <c r="AU31" i="9" s="1"/>
  <c r="AX31" i="1"/>
  <c r="AV31" i="9" s="1"/>
  <c r="AU32" i="1"/>
  <c r="AV32" i="1"/>
  <c r="AW32" i="1"/>
  <c r="AU32" i="9" s="1"/>
  <c r="AX32" i="1"/>
  <c r="AV32" i="9" s="1"/>
  <c r="AU33" i="1"/>
  <c r="AV33" i="1"/>
  <c r="AW33" i="1"/>
  <c r="AU33" i="9" s="1"/>
  <c r="AX33" i="1"/>
  <c r="AV33" i="9" s="1"/>
  <c r="AU34" i="1"/>
  <c r="AV34" i="1"/>
  <c r="AW34" i="1"/>
  <c r="AU34" i="9" s="1"/>
  <c r="AX34" i="1"/>
  <c r="AV34" i="9" s="1"/>
  <c r="AU35" i="1"/>
  <c r="AV35" i="1"/>
  <c r="AW35" i="1"/>
  <c r="AU35" i="9" s="1"/>
  <c r="AX35" i="1"/>
  <c r="AV35" i="9" s="1"/>
  <c r="AU36" i="1"/>
  <c r="AV36" i="1"/>
  <c r="AW36" i="1"/>
  <c r="AU36" i="9" s="1"/>
  <c r="AX36" i="1"/>
  <c r="AV36" i="9" s="1"/>
  <c r="AU37" i="1"/>
  <c r="AV37" i="1"/>
  <c r="AW37" i="1"/>
  <c r="AU37" i="9" s="1"/>
  <c r="AX37" i="1"/>
  <c r="AV37" i="9" s="1"/>
  <c r="AU38" i="1"/>
  <c r="AV38" i="1"/>
  <c r="AW38" i="1"/>
  <c r="AU38" i="9" s="1"/>
  <c r="AX38" i="1"/>
  <c r="AV38" i="9" s="1"/>
  <c r="AU39" i="1"/>
  <c r="AV39" i="1"/>
  <c r="AW39" i="1"/>
  <c r="AU39" i="9" s="1"/>
  <c r="AX39" i="1"/>
  <c r="AV39" i="9" s="1"/>
  <c r="AU40" i="1"/>
  <c r="AV40" i="1"/>
  <c r="AW40" i="1"/>
  <c r="AU40" i="9" s="1"/>
  <c r="AX40" i="1"/>
  <c r="AV40" i="9" s="1"/>
  <c r="AU41" i="1"/>
  <c r="AV41" i="1"/>
  <c r="AW41" i="1"/>
  <c r="AU41" i="9" s="1"/>
  <c r="AX41" i="1"/>
  <c r="AV41" i="9" s="1"/>
  <c r="AU42" i="1"/>
  <c r="AV42" i="1"/>
  <c r="AW42" i="1"/>
  <c r="AU42" i="9" s="1"/>
  <c r="AX42" i="1"/>
  <c r="AV42" i="9" s="1"/>
  <c r="AU43" i="1"/>
  <c r="AV43" i="1"/>
  <c r="AW43" i="1"/>
  <c r="AU43" i="9" s="1"/>
  <c r="AX43" i="1"/>
  <c r="AV43" i="9" s="1"/>
  <c r="AU44" i="1"/>
  <c r="AV44" i="1"/>
  <c r="AW44" i="1"/>
  <c r="AU44" i="9" s="1"/>
  <c r="AX44" i="1"/>
  <c r="AV44" i="9" s="1"/>
  <c r="AU45" i="1"/>
  <c r="AV45" i="1"/>
  <c r="AW45" i="1"/>
  <c r="AU45" i="9" s="1"/>
  <c r="AX45" i="1"/>
  <c r="AV45" i="9" s="1"/>
  <c r="AU46" i="1"/>
  <c r="AV46" i="1"/>
  <c r="AW46" i="1"/>
  <c r="AU46" i="9" s="1"/>
  <c r="AX46" i="1"/>
  <c r="AV46" i="9" s="1"/>
  <c r="AV4" i="1"/>
  <c r="AW4" i="1"/>
  <c r="AU4" i="9" s="1"/>
  <c r="AX4" i="1"/>
  <c r="AV4" i="9" s="1"/>
  <c r="AU4" i="1"/>
  <c r="AQ5" i="1"/>
  <c r="AR5" i="1"/>
  <c r="AS5" i="1"/>
  <c r="AQ5" i="9" s="1"/>
  <c r="AT5" i="1"/>
  <c r="AR5" i="9" s="1"/>
  <c r="AQ6" i="1"/>
  <c r="AR6" i="1"/>
  <c r="AS6" i="1"/>
  <c r="AQ6" i="9" s="1"/>
  <c r="AT6" i="1"/>
  <c r="AR6" i="9" s="1"/>
  <c r="AQ7" i="9"/>
  <c r="AR7" i="9"/>
  <c r="AQ8" i="1"/>
  <c r="AR8" i="1"/>
  <c r="AS8" i="1"/>
  <c r="AQ8" i="9" s="1"/>
  <c r="AT8" i="1"/>
  <c r="AR8" i="9" s="1"/>
  <c r="AQ9" i="1"/>
  <c r="AR9" i="1"/>
  <c r="AS9" i="1"/>
  <c r="AQ9" i="9" s="1"/>
  <c r="AT9" i="1"/>
  <c r="AR9" i="9" s="1"/>
  <c r="AQ10" i="1"/>
  <c r="AR10" i="1"/>
  <c r="AS10" i="1"/>
  <c r="AQ10" i="9" s="1"/>
  <c r="AT10" i="1"/>
  <c r="AR10" i="9" s="1"/>
  <c r="AQ11" i="1"/>
  <c r="AR11" i="1"/>
  <c r="AS11" i="1"/>
  <c r="AQ11" i="9" s="1"/>
  <c r="AT11" i="1"/>
  <c r="AR11" i="9" s="1"/>
  <c r="AQ12" i="1"/>
  <c r="AR12" i="1"/>
  <c r="AS12" i="1"/>
  <c r="AQ12" i="9" s="1"/>
  <c r="AT12" i="1"/>
  <c r="AR12" i="9" s="1"/>
  <c r="AQ13" i="1"/>
  <c r="AR13" i="1"/>
  <c r="AS13" i="1"/>
  <c r="AQ13" i="9" s="1"/>
  <c r="AT13" i="1"/>
  <c r="AR13" i="9" s="1"/>
  <c r="AQ14" i="1"/>
  <c r="AR14" i="1"/>
  <c r="AS14" i="1"/>
  <c r="AQ14" i="9" s="1"/>
  <c r="AT14" i="1"/>
  <c r="AR14" i="9" s="1"/>
  <c r="AQ15" i="1"/>
  <c r="AR15" i="1"/>
  <c r="AS15" i="1"/>
  <c r="AQ15" i="9" s="1"/>
  <c r="AT15" i="1"/>
  <c r="AR15" i="9" s="1"/>
  <c r="AQ16" i="1"/>
  <c r="AR16" i="1"/>
  <c r="AS16" i="1"/>
  <c r="AQ16" i="9" s="1"/>
  <c r="AT16" i="1"/>
  <c r="AR16" i="9" s="1"/>
  <c r="AQ17" i="1"/>
  <c r="AR17" i="1"/>
  <c r="AS17" i="1"/>
  <c r="AQ17" i="9" s="1"/>
  <c r="AT17" i="1"/>
  <c r="AR17" i="9" s="1"/>
  <c r="AQ18" i="1"/>
  <c r="AR18" i="1"/>
  <c r="AS18" i="1"/>
  <c r="AQ18" i="9" s="1"/>
  <c r="AT18" i="1"/>
  <c r="AR18" i="9" s="1"/>
  <c r="AQ19" i="1"/>
  <c r="AR19" i="1"/>
  <c r="AS19" i="1"/>
  <c r="AQ19" i="9" s="1"/>
  <c r="AT19" i="1"/>
  <c r="AR19" i="9" s="1"/>
  <c r="AQ20" i="1"/>
  <c r="AR20" i="1"/>
  <c r="AS20" i="1"/>
  <c r="AQ20" i="9" s="1"/>
  <c r="AT20" i="1"/>
  <c r="AR20" i="9" s="1"/>
  <c r="AQ21" i="1"/>
  <c r="AR21" i="1"/>
  <c r="AS21" i="1"/>
  <c r="AQ21" i="9" s="1"/>
  <c r="AT21" i="1"/>
  <c r="AR21" i="9" s="1"/>
  <c r="AQ22" i="1"/>
  <c r="AR22" i="1"/>
  <c r="AS22" i="1"/>
  <c r="AQ22" i="9" s="1"/>
  <c r="AT22" i="1"/>
  <c r="AR22" i="9" s="1"/>
  <c r="AQ23" i="1"/>
  <c r="AR23" i="1"/>
  <c r="AS23" i="1"/>
  <c r="AQ23" i="9" s="1"/>
  <c r="AT23" i="1"/>
  <c r="AR23" i="9" s="1"/>
  <c r="AQ24" i="1"/>
  <c r="AR24" i="1"/>
  <c r="AS24" i="1"/>
  <c r="AQ24" i="9" s="1"/>
  <c r="AT24" i="1"/>
  <c r="AR24" i="9" s="1"/>
  <c r="AQ25" i="1"/>
  <c r="AR25" i="1"/>
  <c r="AS25" i="1"/>
  <c r="AQ25" i="9" s="1"/>
  <c r="AT25" i="1"/>
  <c r="AR25" i="9" s="1"/>
  <c r="AQ26" i="1"/>
  <c r="AR26" i="1"/>
  <c r="AS26" i="1"/>
  <c r="AQ26" i="9" s="1"/>
  <c r="AT26" i="1"/>
  <c r="AR26" i="9" s="1"/>
  <c r="AQ27" i="1"/>
  <c r="AR27" i="1"/>
  <c r="AS27" i="1"/>
  <c r="AQ27" i="9" s="1"/>
  <c r="AT27" i="1"/>
  <c r="AR27" i="9" s="1"/>
  <c r="AQ28" i="1"/>
  <c r="AR28" i="1"/>
  <c r="AS28" i="1"/>
  <c r="AQ28" i="9" s="1"/>
  <c r="AT28" i="1"/>
  <c r="AR28" i="9" s="1"/>
  <c r="AQ29" i="1"/>
  <c r="AR29" i="1"/>
  <c r="AS29" i="1"/>
  <c r="AQ29" i="9" s="1"/>
  <c r="AT29" i="1"/>
  <c r="AR29" i="9" s="1"/>
  <c r="AQ30" i="1"/>
  <c r="AR30" i="1"/>
  <c r="AS30" i="1"/>
  <c r="AQ30" i="9" s="1"/>
  <c r="AT30" i="1"/>
  <c r="AR30" i="9" s="1"/>
  <c r="AQ31" i="1"/>
  <c r="AR31" i="1"/>
  <c r="AS31" i="1"/>
  <c r="AQ31" i="9" s="1"/>
  <c r="AT31" i="1"/>
  <c r="AR31" i="9" s="1"/>
  <c r="AQ32" i="1"/>
  <c r="AR32" i="1"/>
  <c r="AS32" i="1"/>
  <c r="AQ32" i="9" s="1"/>
  <c r="AT32" i="1"/>
  <c r="AR32" i="9" s="1"/>
  <c r="AQ33" i="1"/>
  <c r="AR33" i="1"/>
  <c r="AS33" i="1"/>
  <c r="AQ33" i="9" s="1"/>
  <c r="AT33" i="1"/>
  <c r="AR33" i="9" s="1"/>
  <c r="AQ34" i="1"/>
  <c r="AR34" i="1"/>
  <c r="AS34" i="1"/>
  <c r="AQ34" i="9" s="1"/>
  <c r="AT34" i="1"/>
  <c r="AR34" i="9" s="1"/>
  <c r="AQ35" i="1"/>
  <c r="AR35" i="1"/>
  <c r="AS35" i="1"/>
  <c r="AQ35" i="9" s="1"/>
  <c r="AT35" i="1"/>
  <c r="AR35" i="9" s="1"/>
  <c r="AQ36" i="1"/>
  <c r="AR36" i="1"/>
  <c r="AS36" i="1"/>
  <c r="AQ36" i="9" s="1"/>
  <c r="AT36" i="1"/>
  <c r="AR36" i="9" s="1"/>
  <c r="AQ37" i="1"/>
  <c r="AR37" i="1"/>
  <c r="AS37" i="1"/>
  <c r="AQ37" i="9" s="1"/>
  <c r="AT37" i="1"/>
  <c r="AR37" i="9" s="1"/>
  <c r="AQ38" i="1"/>
  <c r="AR38" i="1"/>
  <c r="AS38" i="1"/>
  <c r="AQ38" i="9" s="1"/>
  <c r="AT38" i="1"/>
  <c r="AR38" i="9" s="1"/>
  <c r="AQ39" i="1"/>
  <c r="AR39" i="1"/>
  <c r="AS39" i="1"/>
  <c r="AQ39" i="9" s="1"/>
  <c r="AT39" i="1"/>
  <c r="AR39" i="9" s="1"/>
  <c r="AQ40" i="1"/>
  <c r="AR40" i="1"/>
  <c r="AS40" i="1"/>
  <c r="AQ40" i="9" s="1"/>
  <c r="AT40" i="1"/>
  <c r="AR40" i="9" s="1"/>
  <c r="AQ41" i="1"/>
  <c r="AR41" i="1"/>
  <c r="AS41" i="1"/>
  <c r="AQ41" i="9" s="1"/>
  <c r="AT41" i="1"/>
  <c r="AR41" i="9" s="1"/>
  <c r="AQ42" i="1"/>
  <c r="AR42" i="1"/>
  <c r="AS42" i="1"/>
  <c r="AQ42" i="9" s="1"/>
  <c r="AT42" i="1"/>
  <c r="AR42" i="9" s="1"/>
  <c r="AQ43" i="1"/>
  <c r="AR43" i="1"/>
  <c r="AS43" i="1"/>
  <c r="AQ43" i="9" s="1"/>
  <c r="AT43" i="1"/>
  <c r="AR43" i="9" s="1"/>
  <c r="AQ44" i="1"/>
  <c r="AR44" i="1"/>
  <c r="AS44" i="1"/>
  <c r="AQ44" i="9" s="1"/>
  <c r="AT44" i="1"/>
  <c r="AR44" i="9" s="1"/>
  <c r="AQ45" i="1"/>
  <c r="AR45" i="1"/>
  <c r="AS45" i="1"/>
  <c r="AQ45" i="9" s="1"/>
  <c r="AT45" i="1"/>
  <c r="AR45" i="9" s="1"/>
  <c r="AQ46" i="1"/>
  <c r="AR46" i="1"/>
  <c r="AS46" i="1"/>
  <c r="AQ46" i="9" s="1"/>
  <c r="AT46" i="1"/>
  <c r="AR46" i="9" s="1"/>
  <c r="AR4" i="1"/>
  <c r="AS4" i="1"/>
  <c r="AQ4" i="9" s="1"/>
  <c r="AT4" i="1"/>
  <c r="AR4" i="9" s="1"/>
  <c r="AQ4" i="1"/>
  <c r="AM5" i="1"/>
  <c r="AN5" i="1"/>
  <c r="AO5" i="1"/>
  <c r="AM5" i="9" s="1"/>
  <c r="AP5" i="1"/>
  <c r="AN5" i="9" s="1"/>
  <c r="AM6" i="1"/>
  <c r="AN6" i="1"/>
  <c r="AO6" i="1"/>
  <c r="AM6" i="9" s="1"/>
  <c r="AP6" i="1"/>
  <c r="AN6" i="9" s="1"/>
  <c r="AM7" i="9"/>
  <c r="AN7" i="9"/>
  <c r="AM8" i="1"/>
  <c r="AN8" i="1"/>
  <c r="AO8" i="1"/>
  <c r="AM8" i="9" s="1"/>
  <c r="AP8" i="1"/>
  <c r="AN8" i="9" s="1"/>
  <c r="AM9" i="1"/>
  <c r="AN9" i="1"/>
  <c r="AO9" i="1"/>
  <c r="AM9" i="9" s="1"/>
  <c r="AP9" i="1"/>
  <c r="AN9" i="9" s="1"/>
  <c r="AM10" i="1"/>
  <c r="AN10" i="1"/>
  <c r="AO10" i="1"/>
  <c r="AM10" i="9" s="1"/>
  <c r="AP10" i="1"/>
  <c r="AN10" i="9" s="1"/>
  <c r="AM11" i="1"/>
  <c r="AN11" i="1"/>
  <c r="AO11" i="1"/>
  <c r="AM11" i="9" s="1"/>
  <c r="AP11" i="1"/>
  <c r="AN11" i="9" s="1"/>
  <c r="AM12" i="1"/>
  <c r="AN12" i="1"/>
  <c r="AO12" i="1"/>
  <c r="AM12" i="9" s="1"/>
  <c r="AP12" i="1"/>
  <c r="AN12" i="9" s="1"/>
  <c r="AM13" i="1"/>
  <c r="AN13" i="1"/>
  <c r="AO13" i="1"/>
  <c r="AM13" i="9" s="1"/>
  <c r="AP13" i="1"/>
  <c r="AN13" i="9" s="1"/>
  <c r="AM14" i="1"/>
  <c r="AN14" i="1"/>
  <c r="AO14" i="1"/>
  <c r="AM14" i="9" s="1"/>
  <c r="AP14" i="1"/>
  <c r="AN14" i="9" s="1"/>
  <c r="AM15" i="1"/>
  <c r="AN15" i="1"/>
  <c r="AO15" i="1"/>
  <c r="AM15" i="9" s="1"/>
  <c r="AP15" i="1"/>
  <c r="AN15" i="9" s="1"/>
  <c r="AM16" i="1"/>
  <c r="AN16" i="1"/>
  <c r="AO16" i="1"/>
  <c r="AM16" i="9" s="1"/>
  <c r="AP16" i="1"/>
  <c r="AN16" i="9" s="1"/>
  <c r="AM17" i="1"/>
  <c r="AN17" i="1"/>
  <c r="AO17" i="1"/>
  <c r="AM17" i="9" s="1"/>
  <c r="AP17" i="1"/>
  <c r="AN17" i="9" s="1"/>
  <c r="AM18" i="1"/>
  <c r="AN18" i="1"/>
  <c r="AO18" i="1"/>
  <c r="AM18" i="9" s="1"/>
  <c r="AP18" i="1"/>
  <c r="AN18" i="9" s="1"/>
  <c r="AM19" i="1"/>
  <c r="AN19" i="1"/>
  <c r="AO19" i="1"/>
  <c r="AM19" i="9" s="1"/>
  <c r="AP19" i="1"/>
  <c r="AN19" i="9" s="1"/>
  <c r="AM20" i="1"/>
  <c r="AN20" i="1"/>
  <c r="AO20" i="1"/>
  <c r="AM20" i="9" s="1"/>
  <c r="AP20" i="1"/>
  <c r="AN20" i="9" s="1"/>
  <c r="AM21" i="1"/>
  <c r="AN21" i="1"/>
  <c r="AO21" i="1"/>
  <c r="AM21" i="9" s="1"/>
  <c r="AP21" i="1"/>
  <c r="AN21" i="9" s="1"/>
  <c r="AM22" i="1"/>
  <c r="AN22" i="1"/>
  <c r="AO22" i="1"/>
  <c r="AM22" i="9" s="1"/>
  <c r="AP22" i="1"/>
  <c r="AN22" i="9" s="1"/>
  <c r="AM23" i="1"/>
  <c r="AN23" i="1"/>
  <c r="AO23" i="1"/>
  <c r="AM23" i="9" s="1"/>
  <c r="AP23" i="1"/>
  <c r="AN23" i="9" s="1"/>
  <c r="AM24" i="1"/>
  <c r="AN24" i="1"/>
  <c r="AO24" i="1"/>
  <c r="AM24" i="9" s="1"/>
  <c r="AP24" i="1"/>
  <c r="AN24" i="9" s="1"/>
  <c r="AM25" i="1"/>
  <c r="AN25" i="1"/>
  <c r="AO25" i="1"/>
  <c r="AM25" i="9" s="1"/>
  <c r="AP25" i="1"/>
  <c r="AN25" i="9" s="1"/>
  <c r="AM26" i="1"/>
  <c r="AN26" i="1"/>
  <c r="AO26" i="1"/>
  <c r="AM26" i="9" s="1"/>
  <c r="AP26" i="1"/>
  <c r="AN26" i="9" s="1"/>
  <c r="AM27" i="1"/>
  <c r="AN27" i="1"/>
  <c r="AO27" i="1"/>
  <c r="AM27" i="9" s="1"/>
  <c r="AP27" i="1"/>
  <c r="AN27" i="9" s="1"/>
  <c r="AM28" i="1"/>
  <c r="AN28" i="1"/>
  <c r="AO28" i="1"/>
  <c r="AM28" i="9" s="1"/>
  <c r="AP28" i="1"/>
  <c r="AN28" i="9" s="1"/>
  <c r="AM29" i="1"/>
  <c r="AN29" i="1"/>
  <c r="AO29" i="1"/>
  <c r="AM29" i="9" s="1"/>
  <c r="AP29" i="1"/>
  <c r="AN29" i="9" s="1"/>
  <c r="AM30" i="1"/>
  <c r="AN30" i="1"/>
  <c r="AO30" i="1"/>
  <c r="AM30" i="9" s="1"/>
  <c r="AP30" i="1"/>
  <c r="AN30" i="9" s="1"/>
  <c r="AM31" i="1"/>
  <c r="AN31" i="1"/>
  <c r="AO31" i="1"/>
  <c r="AM31" i="9" s="1"/>
  <c r="AP31" i="1"/>
  <c r="AN31" i="9" s="1"/>
  <c r="AM32" i="1"/>
  <c r="AN32" i="1"/>
  <c r="AO32" i="1"/>
  <c r="AM32" i="9" s="1"/>
  <c r="AP32" i="1"/>
  <c r="AN32" i="9" s="1"/>
  <c r="AM33" i="1"/>
  <c r="AN33" i="1"/>
  <c r="AO33" i="1"/>
  <c r="AM33" i="9" s="1"/>
  <c r="AP33" i="1"/>
  <c r="AN33" i="9" s="1"/>
  <c r="AM34" i="1"/>
  <c r="AN34" i="1"/>
  <c r="AO34" i="1"/>
  <c r="AM34" i="9" s="1"/>
  <c r="AP34" i="1"/>
  <c r="AN34" i="9" s="1"/>
  <c r="AM35" i="1"/>
  <c r="AN35" i="1"/>
  <c r="AO35" i="1"/>
  <c r="AM35" i="9" s="1"/>
  <c r="AP35" i="1"/>
  <c r="AN35" i="9" s="1"/>
  <c r="AM36" i="1"/>
  <c r="AN36" i="1"/>
  <c r="AO36" i="1"/>
  <c r="AM36" i="9" s="1"/>
  <c r="AP36" i="1"/>
  <c r="AN36" i="9" s="1"/>
  <c r="AM37" i="1"/>
  <c r="AN37" i="1"/>
  <c r="AO37" i="1"/>
  <c r="AM37" i="9" s="1"/>
  <c r="AP37" i="1"/>
  <c r="AN37" i="9" s="1"/>
  <c r="AM38" i="1"/>
  <c r="AN38" i="1"/>
  <c r="AO38" i="1"/>
  <c r="AM38" i="9" s="1"/>
  <c r="AP38" i="1"/>
  <c r="AN38" i="9" s="1"/>
  <c r="AM39" i="1"/>
  <c r="AN39" i="1"/>
  <c r="AO39" i="1"/>
  <c r="AM39" i="9" s="1"/>
  <c r="AP39" i="1"/>
  <c r="AN39" i="9" s="1"/>
  <c r="AM40" i="1"/>
  <c r="AN40" i="1"/>
  <c r="AO40" i="1"/>
  <c r="AM40" i="9" s="1"/>
  <c r="AP40" i="1"/>
  <c r="AN40" i="9" s="1"/>
  <c r="AM41" i="1"/>
  <c r="AN41" i="1"/>
  <c r="AO41" i="1"/>
  <c r="AM41" i="9" s="1"/>
  <c r="AP41" i="1"/>
  <c r="AN41" i="9" s="1"/>
  <c r="AM42" i="1"/>
  <c r="AN42" i="1"/>
  <c r="AO42" i="1"/>
  <c r="AM42" i="9" s="1"/>
  <c r="AP42" i="1"/>
  <c r="AN42" i="9" s="1"/>
  <c r="AM43" i="1"/>
  <c r="AN43" i="1"/>
  <c r="AO43" i="1"/>
  <c r="AM43" i="9" s="1"/>
  <c r="AP43" i="1"/>
  <c r="AN43" i="9" s="1"/>
  <c r="AM44" i="1"/>
  <c r="AN44" i="1"/>
  <c r="AO44" i="1"/>
  <c r="AM44" i="9" s="1"/>
  <c r="AP44" i="1"/>
  <c r="AN44" i="9" s="1"/>
  <c r="AM45" i="1"/>
  <c r="AN45" i="1"/>
  <c r="AO45" i="1"/>
  <c r="AM45" i="9" s="1"/>
  <c r="AP45" i="1"/>
  <c r="AN45" i="9" s="1"/>
  <c r="AM46" i="1"/>
  <c r="AN46" i="1"/>
  <c r="AO46" i="1"/>
  <c r="AM46" i="9" s="1"/>
  <c r="AP46" i="1"/>
  <c r="AN46" i="9" s="1"/>
  <c r="AN4" i="1"/>
  <c r="AO4" i="1"/>
  <c r="AM4" i="9" s="1"/>
  <c r="AP4" i="1"/>
  <c r="AN4" i="9" s="1"/>
  <c r="AM4" i="1"/>
  <c r="AI5" i="1"/>
  <c r="AJ5" i="1"/>
  <c r="AK5" i="1"/>
  <c r="AI5" i="9" s="1"/>
  <c r="AL5" i="1"/>
  <c r="AJ5" i="9" s="1"/>
  <c r="AI6" i="1"/>
  <c r="AJ6" i="1"/>
  <c r="AK6" i="1"/>
  <c r="AI6" i="9" s="1"/>
  <c r="AL6" i="1"/>
  <c r="AJ6" i="9" s="1"/>
  <c r="AI7" i="9"/>
  <c r="AJ7" i="9"/>
  <c r="AI8" i="1"/>
  <c r="AJ8" i="1"/>
  <c r="AK8" i="1"/>
  <c r="AI8" i="9" s="1"/>
  <c r="AL8" i="1"/>
  <c r="AJ8" i="9" s="1"/>
  <c r="AI9" i="1"/>
  <c r="AJ9" i="1"/>
  <c r="AK9" i="1"/>
  <c r="AI9" i="9" s="1"/>
  <c r="AL9" i="1"/>
  <c r="AJ9" i="9" s="1"/>
  <c r="AI10" i="1"/>
  <c r="AJ10" i="1"/>
  <c r="AK10" i="1"/>
  <c r="AI10" i="9" s="1"/>
  <c r="AL10" i="1"/>
  <c r="AJ10" i="9" s="1"/>
  <c r="AI11" i="1"/>
  <c r="AJ11" i="1"/>
  <c r="AK11" i="1"/>
  <c r="AI11" i="9" s="1"/>
  <c r="AL11" i="1"/>
  <c r="AJ11" i="9" s="1"/>
  <c r="AI12" i="1"/>
  <c r="AJ12" i="1"/>
  <c r="AK12" i="1"/>
  <c r="AI12" i="9" s="1"/>
  <c r="AL12" i="1"/>
  <c r="AJ12" i="9" s="1"/>
  <c r="AI13" i="1"/>
  <c r="AJ13" i="1"/>
  <c r="AK13" i="1"/>
  <c r="AI13" i="9" s="1"/>
  <c r="AL13" i="1"/>
  <c r="AJ13" i="9" s="1"/>
  <c r="AI14" i="1"/>
  <c r="AJ14" i="1"/>
  <c r="AK14" i="1"/>
  <c r="AI14" i="9" s="1"/>
  <c r="AL14" i="1"/>
  <c r="AJ14" i="9" s="1"/>
  <c r="AI15" i="1"/>
  <c r="AJ15" i="1"/>
  <c r="AK15" i="1"/>
  <c r="AI15" i="9" s="1"/>
  <c r="AL15" i="1"/>
  <c r="AJ15" i="9" s="1"/>
  <c r="AI16" i="1"/>
  <c r="AJ16" i="1"/>
  <c r="AK16" i="1"/>
  <c r="AI16" i="9" s="1"/>
  <c r="AL16" i="1"/>
  <c r="AJ16" i="9" s="1"/>
  <c r="AI17" i="1"/>
  <c r="AJ17" i="1"/>
  <c r="AK17" i="1"/>
  <c r="AI17" i="9" s="1"/>
  <c r="AL17" i="1"/>
  <c r="AJ17" i="9" s="1"/>
  <c r="AI18" i="1"/>
  <c r="AJ18" i="1"/>
  <c r="AK18" i="1"/>
  <c r="AI18" i="9" s="1"/>
  <c r="AL18" i="1"/>
  <c r="AJ18" i="9" s="1"/>
  <c r="AI19" i="1"/>
  <c r="AJ19" i="1"/>
  <c r="AK19" i="1"/>
  <c r="AI19" i="9" s="1"/>
  <c r="AL19" i="1"/>
  <c r="AJ19" i="9" s="1"/>
  <c r="AI20" i="1"/>
  <c r="AJ20" i="1"/>
  <c r="AK20" i="1"/>
  <c r="AI20" i="9" s="1"/>
  <c r="AL20" i="1"/>
  <c r="AJ20" i="9" s="1"/>
  <c r="AI21" i="1"/>
  <c r="AJ21" i="1"/>
  <c r="AK21" i="1"/>
  <c r="AI21" i="9" s="1"/>
  <c r="AL21" i="1"/>
  <c r="AJ21" i="9" s="1"/>
  <c r="AI22" i="1"/>
  <c r="AJ22" i="1"/>
  <c r="AK22" i="1"/>
  <c r="AI22" i="9" s="1"/>
  <c r="AL22" i="1"/>
  <c r="AJ22" i="9" s="1"/>
  <c r="AI23" i="1"/>
  <c r="AJ23" i="1"/>
  <c r="AK23" i="1"/>
  <c r="AI23" i="9" s="1"/>
  <c r="AL23" i="1"/>
  <c r="AJ23" i="9" s="1"/>
  <c r="AI24" i="1"/>
  <c r="AJ24" i="1"/>
  <c r="AK24" i="1"/>
  <c r="AI24" i="9" s="1"/>
  <c r="AL24" i="1"/>
  <c r="AJ24" i="9" s="1"/>
  <c r="AI25" i="1"/>
  <c r="AJ25" i="1"/>
  <c r="AK25" i="1"/>
  <c r="AI25" i="9" s="1"/>
  <c r="AL25" i="1"/>
  <c r="AJ25" i="9" s="1"/>
  <c r="AI26" i="1"/>
  <c r="AJ26" i="1"/>
  <c r="AK26" i="1"/>
  <c r="AI26" i="9" s="1"/>
  <c r="AL26" i="1"/>
  <c r="AJ26" i="9" s="1"/>
  <c r="AI27" i="1"/>
  <c r="AJ27" i="1"/>
  <c r="AK27" i="1"/>
  <c r="AI27" i="9" s="1"/>
  <c r="AL27" i="1"/>
  <c r="AJ27" i="9" s="1"/>
  <c r="AI28" i="1"/>
  <c r="AJ28" i="1"/>
  <c r="AK28" i="1"/>
  <c r="AI28" i="9" s="1"/>
  <c r="AL28" i="1"/>
  <c r="AJ28" i="9" s="1"/>
  <c r="AI29" i="1"/>
  <c r="AJ29" i="1"/>
  <c r="AK29" i="1"/>
  <c r="AI29" i="9" s="1"/>
  <c r="AL29" i="1"/>
  <c r="AJ29" i="9" s="1"/>
  <c r="AI30" i="1"/>
  <c r="AJ30" i="1"/>
  <c r="AK30" i="1"/>
  <c r="AI30" i="9" s="1"/>
  <c r="AL30" i="1"/>
  <c r="AJ30" i="9" s="1"/>
  <c r="AI31" i="1"/>
  <c r="AJ31" i="1"/>
  <c r="AK31" i="1"/>
  <c r="AI31" i="9" s="1"/>
  <c r="AL31" i="1"/>
  <c r="AJ31" i="9" s="1"/>
  <c r="AI32" i="1"/>
  <c r="AJ32" i="1"/>
  <c r="AK32" i="1"/>
  <c r="AI32" i="9" s="1"/>
  <c r="AL32" i="1"/>
  <c r="AJ32" i="9" s="1"/>
  <c r="AI33" i="1"/>
  <c r="AJ33" i="1"/>
  <c r="AK33" i="1"/>
  <c r="AI33" i="9" s="1"/>
  <c r="AL33" i="1"/>
  <c r="AJ33" i="9" s="1"/>
  <c r="AI34" i="1"/>
  <c r="AJ34" i="1"/>
  <c r="AK34" i="1"/>
  <c r="AI34" i="9" s="1"/>
  <c r="AL34" i="1"/>
  <c r="AJ34" i="9" s="1"/>
  <c r="AI35" i="1"/>
  <c r="AJ35" i="1"/>
  <c r="AK35" i="1"/>
  <c r="AI35" i="9" s="1"/>
  <c r="AL35" i="1"/>
  <c r="AJ35" i="9" s="1"/>
  <c r="AI36" i="1"/>
  <c r="AJ36" i="1"/>
  <c r="AK36" i="1"/>
  <c r="AI36" i="9" s="1"/>
  <c r="AL36" i="1"/>
  <c r="AJ36" i="9" s="1"/>
  <c r="AI37" i="1"/>
  <c r="AJ37" i="1"/>
  <c r="AK37" i="1"/>
  <c r="AI37" i="9" s="1"/>
  <c r="AL37" i="1"/>
  <c r="AJ37" i="9" s="1"/>
  <c r="AI38" i="1"/>
  <c r="AJ38" i="1"/>
  <c r="AK38" i="1"/>
  <c r="AI38" i="9" s="1"/>
  <c r="AL38" i="1"/>
  <c r="AJ38" i="9" s="1"/>
  <c r="AI39" i="1"/>
  <c r="AJ39" i="1"/>
  <c r="AK39" i="1"/>
  <c r="AI39" i="9" s="1"/>
  <c r="AL39" i="1"/>
  <c r="AJ39" i="9" s="1"/>
  <c r="AI40" i="1"/>
  <c r="AJ40" i="1"/>
  <c r="AK40" i="1"/>
  <c r="AI40" i="9" s="1"/>
  <c r="AL40" i="1"/>
  <c r="AJ40" i="9" s="1"/>
  <c r="AI41" i="1"/>
  <c r="AJ41" i="1"/>
  <c r="AK41" i="1"/>
  <c r="AI41" i="9" s="1"/>
  <c r="AL41" i="1"/>
  <c r="AJ41" i="9" s="1"/>
  <c r="AI42" i="1"/>
  <c r="AJ42" i="1"/>
  <c r="AK42" i="1"/>
  <c r="AI42" i="9" s="1"/>
  <c r="AL42" i="1"/>
  <c r="AJ42" i="9" s="1"/>
  <c r="AI43" i="1"/>
  <c r="AJ43" i="1"/>
  <c r="AK43" i="1"/>
  <c r="AI43" i="9" s="1"/>
  <c r="AL43" i="1"/>
  <c r="AJ43" i="9" s="1"/>
  <c r="AI44" i="1"/>
  <c r="AJ44" i="1"/>
  <c r="AK44" i="1"/>
  <c r="AI44" i="9" s="1"/>
  <c r="AL44" i="1"/>
  <c r="AJ44" i="9" s="1"/>
  <c r="AI45" i="1"/>
  <c r="AJ45" i="1"/>
  <c r="AK45" i="1"/>
  <c r="AI45" i="9" s="1"/>
  <c r="AL45" i="1"/>
  <c r="AJ45" i="9" s="1"/>
  <c r="AI46" i="1"/>
  <c r="AJ46" i="1"/>
  <c r="AK46" i="1"/>
  <c r="AI46" i="9" s="1"/>
  <c r="AL46" i="1"/>
  <c r="AJ46" i="9" s="1"/>
  <c r="AJ4" i="1"/>
  <c r="AK4" i="1"/>
  <c r="AI4" i="9" s="1"/>
  <c r="AL4" i="1"/>
  <c r="AJ4" i="9" s="1"/>
  <c r="AI4" i="1"/>
  <c r="AE5" i="1"/>
  <c r="AF5" i="1"/>
  <c r="AG5" i="1"/>
  <c r="AE5" i="9" s="1"/>
  <c r="AH5" i="1"/>
  <c r="AF5" i="9" s="1"/>
  <c r="AE6" i="1"/>
  <c r="AF6" i="1"/>
  <c r="AG6" i="1"/>
  <c r="AE6" i="9" s="1"/>
  <c r="AH6" i="1"/>
  <c r="AF6" i="9" s="1"/>
  <c r="AE7" i="9"/>
  <c r="AF7" i="9"/>
  <c r="AE8" i="1"/>
  <c r="AF8" i="1"/>
  <c r="AG8" i="1"/>
  <c r="AE8" i="9" s="1"/>
  <c r="AH8" i="1"/>
  <c r="AF8" i="9" s="1"/>
  <c r="AE9" i="1"/>
  <c r="AF9" i="1"/>
  <c r="AG9" i="1"/>
  <c r="AE9" i="9" s="1"/>
  <c r="AH9" i="1"/>
  <c r="AF9" i="9" s="1"/>
  <c r="AE10" i="1"/>
  <c r="AF10" i="1"/>
  <c r="AG10" i="1"/>
  <c r="AE10" i="9" s="1"/>
  <c r="AH10" i="1"/>
  <c r="AF10" i="9" s="1"/>
  <c r="AE11" i="1"/>
  <c r="AF11" i="1"/>
  <c r="AG11" i="1"/>
  <c r="AE11" i="9" s="1"/>
  <c r="AH11" i="1"/>
  <c r="AF11" i="9" s="1"/>
  <c r="AE12" i="1"/>
  <c r="AF12" i="1"/>
  <c r="AG12" i="1"/>
  <c r="AE12" i="9" s="1"/>
  <c r="AH12" i="1"/>
  <c r="AF12" i="9" s="1"/>
  <c r="AE13" i="1"/>
  <c r="AF13" i="1"/>
  <c r="AG13" i="1"/>
  <c r="AE13" i="9" s="1"/>
  <c r="AH13" i="1"/>
  <c r="AF13" i="9" s="1"/>
  <c r="AE14" i="1"/>
  <c r="AF14" i="1"/>
  <c r="AG14" i="1"/>
  <c r="AE14" i="9" s="1"/>
  <c r="AH14" i="1"/>
  <c r="AF14" i="9" s="1"/>
  <c r="AE15" i="1"/>
  <c r="AF15" i="1"/>
  <c r="AG15" i="1"/>
  <c r="AE15" i="9" s="1"/>
  <c r="AH15" i="1"/>
  <c r="AF15" i="9" s="1"/>
  <c r="AE16" i="1"/>
  <c r="AF16" i="1"/>
  <c r="AG16" i="1"/>
  <c r="AE16" i="9" s="1"/>
  <c r="AH16" i="1"/>
  <c r="AF16" i="9" s="1"/>
  <c r="AE17" i="1"/>
  <c r="AF17" i="1"/>
  <c r="AG17" i="1"/>
  <c r="AE17" i="9" s="1"/>
  <c r="AH17" i="1"/>
  <c r="AF17" i="9" s="1"/>
  <c r="AE18" i="1"/>
  <c r="AF18" i="1"/>
  <c r="AG18" i="1"/>
  <c r="AE18" i="9" s="1"/>
  <c r="AH18" i="1"/>
  <c r="AF18" i="9" s="1"/>
  <c r="AE19" i="1"/>
  <c r="AF19" i="1"/>
  <c r="AG19" i="1"/>
  <c r="AE19" i="9" s="1"/>
  <c r="AH19" i="1"/>
  <c r="AF19" i="9" s="1"/>
  <c r="AE20" i="1"/>
  <c r="AF20" i="1"/>
  <c r="AG20" i="1"/>
  <c r="AE20" i="9" s="1"/>
  <c r="AH20" i="1"/>
  <c r="AF20" i="9" s="1"/>
  <c r="AE21" i="1"/>
  <c r="AF21" i="1"/>
  <c r="AG21" i="1"/>
  <c r="AE21" i="9" s="1"/>
  <c r="AH21" i="1"/>
  <c r="AF21" i="9" s="1"/>
  <c r="AE22" i="1"/>
  <c r="AF22" i="1"/>
  <c r="AG22" i="1"/>
  <c r="AE22" i="9" s="1"/>
  <c r="AH22" i="1"/>
  <c r="AF22" i="9" s="1"/>
  <c r="AE23" i="1"/>
  <c r="AF23" i="1"/>
  <c r="AG23" i="1"/>
  <c r="AE23" i="9" s="1"/>
  <c r="AH23" i="1"/>
  <c r="AF23" i="9" s="1"/>
  <c r="AE24" i="1"/>
  <c r="AF24" i="1"/>
  <c r="AG24" i="1"/>
  <c r="AE24" i="9" s="1"/>
  <c r="AH24" i="1"/>
  <c r="AF24" i="9" s="1"/>
  <c r="AE25" i="1"/>
  <c r="AF25" i="1"/>
  <c r="AG25" i="1"/>
  <c r="AE25" i="9" s="1"/>
  <c r="AH25" i="1"/>
  <c r="AF25" i="9" s="1"/>
  <c r="AE26" i="1"/>
  <c r="AF26" i="1"/>
  <c r="AG26" i="1"/>
  <c r="AE26" i="9" s="1"/>
  <c r="AH26" i="1"/>
  <c r="AF26" i="9" s="1"/>
  <c r="AE27" i="1"/>
  <c r="AF27" i="1"/>
  <c r="AG27" i="1"/>
  <c r="AE27" i="9" s="1"/>
  <c r="AH27" i="1"/>
  <c r="AF27" i="9" s="1"/>
  <c r="AE28" i="1"/>
  <c r="AF28" i="1"/>
  <c r="AG28" i="1"/>
  <c r="AE28" i="9" s="1"/>
  <c r="AH28" i="1"/>
  <c r="AF28" i="9" s="1"/>
  <c r="AE29" i="1"/>
  <c r="AF29" i="1"/>
  <c r="AG29" i="1"/>
  <c r="AE29" i="9" s="1"/>
  <c r="AH29" i="1"/>
  <c r="AF29" i="9" s="1"/>
  <c r="AE30" i="1"/>
  <c r="AF30" i="1"/>
  <c r="AG30" i="1"/>
  <c r="AE30" i="9" s="1"/>
  <c r="AH30" i="1"/>
  <c r="AF30" i="9" s="1"/>
  <c r="AE31" i="1"/>
  <c r="AF31" i="1"/>
  <c r="AG31" i="1"/>
  <c r="AE31" i="9" s="1"/>
  <c r="AH31" i="1"/>
  <c r="AF31" i="9" s="1"/>
  <c r="AE32" i="1"/>
  <c r="AF32" i="1"/>
  <c r="AG32" i="1"/>
  <c r="AE32" i="9" s="1"/>
  <c r="AH32" i="1"/>
  <c r="AF32" i="9" s="1"/>
  <c r="AE33" i="1"/>
  <c r="AF33" i="1"/>
  <c r="AG33" i="1"/>
  <c r="AE33" i="9" s="1"/>
  <c r="AH33" i="1"/>
  <c r="AF33" i="9" s="1"/>
  <c r="AE34" i="1"/>
  <c r="AF34" i="1"/>
  <c r="AG34" i="1"/>
  <c r="AE34" i="9" s="1"/>
  <c r="AH34" i="1"/>
  <c r="AF34" i="9" s="1"/>
  <c r="AE35" i="1"/>
  <c r="AF35" i="1"/>
  <c r="AG35" i="1"/>
  <c r="AE35" i="9" s="1"/>
  <c r="AH35" i="1"/>
  <c r="AF35" i="9" s="1"/>
  <c r="AE36" i="1"/>
  <c r="AF36" i="1"/>
  <c r="AG36" i="1"/>
  <c r="AE36" i="9" s="1"/>
  <c r="AH36" i="1"/>
  <c r="AF36" i="9" s="1"/>
  <c r="AE37" i="1"/>
  <c r="AF37" i="1"/>
  <c r="AG37" i="1"/>
  <c r="AE37" i="9" s="1"/>
  <c r="AH37" i="1"/>
  <c r="AF37" i="9" s="1"/>
  <c r="AE38" i="1"/>
  <c r="AF38" i="1"/>
  <c r="AG38" i="1"/>
  <c r="AE38" i="9" s="1"/>
  <c r="AH38" i="1"/>
  <c r="AF38" i="9" s="1"/>
  <c r="AE39" i="1"/>
  <c r="AF39" i="1"/>
  <c r="AG39" i="1"/>
  <c r="AE39" i="9" s="1"/>
  <c r="AH39" i="1"/>
  <c r="AF39" i="9" s="1"/>
  <c r="AE40" i="1"/>
  <c r="AF40" i="1"/>
  <c r="AG40" i="1"/>
  <c r="AE40" i="9" s="1"/>
  <c r="AH40" i="1"/>
  <c r="AF40" i="9" s="1"/>
  <c r="AE41" i="1"/>
  <c r="AF41" i="1"/>
  <c r="AG41" i="1"/>
  <c r="AE41" i="9" s="1"/>
  <c r="AH41" i="1"/>
  <c r="AF41" i="9" s="1"/>
  <c r="AE42" i="1"/>
  <c r="AF42" i="1"/>
  <c r="AG42" i="1"/>
  <c r="AE42" i="9" s="1"/>
  <c r="AH42" i="1"/>
  <c r="AF42" i="9" s="1"/>
  <c r="AE43" i="1"/>
  <c r="AF43" i="1"/>
  <c r="AG43" i="1"/>
  <c r="AE43" i="9" s="1"/>
  <c r="AH43" i="1"/>
  <c r="AF43" i="9" s="1"/>
  <c r="AE44" i="1"/>
  <c r="AF44" i="1"/>
  <c r="AG44" i="1"/>
  <c r="AE44" i="9" s="1"/>
  <c r="AH44" i="1"/>
  <c r="AF44" i="9" s="1"/>
  <c r="AE45" i="1"/>
  <c r="AF45" i="1"/>
  <c r="AG45" i="1"/>
  <c r="AE45" i="9" s="1"/>
  <c r="AH45" i="1"/>
  <c r="AF45" i="9" s="1"/>
  <c r="AE46" i="1"/>
  <c r="AF46" i="1"/>
  <c r="AG46" i="1"/>
  <c r="AE46" i="9" s="1"/>
  <c r="AH46" i="1"/>
  <c r="AF46" i="9" s="1"/>
  <c r="AF4" i="1"/>
  <c r="AG4" i="1"/>
  <c r="AE4" i="9" s="1"/>
  <c r="AH4" i="1"/>
  <c r="AF4" i="9" s="1"/>
  <c r="AE4" i="1"/>
  <c r="AA5" i="1"/>
  <c r="AB5" i="1"/>
  <c r="AC5" i="1"/>
  <c r="AA5" i="9" s="1"/>
  <c r="AD5" i="1"/>
  <c r="AB5" i="9" s="1"/>
  <c r="AA6" i="1"/>
  <c r="AB6" i="1"/>
  <c r="AC6" i="1"/>
  <c r="AA6" i="9" s="1"/>
  <c r="AD6" i="1"/>
  <c r="AB6" i="9" s="1"/>
  <c r="AA7" i="9"/>
  <c r="AB7" i="9"/>
  <c r="AA8" i="1"/>
  <c r="AB8" i="1"/>
  <c r="AC8" i="1"/>
  <c r="AA8" i="9" s="1"/>
  <c r="AD8" i="1"/>
  <c r="AB8" i="9" s="1"/>
  <c r="AA9" i="1"/>
  <c r="AB9" i="1"/>
  <c r="AC9" i="1"/>
  <c r="AA9" i="9" s="1"/>
  <c r="AD9" i="1"/>
  <c r="AB9" i="9" s="1"/>
  <c r="AA10" i="1"/>
  <c r="AB10" i="1"/>
  <c r="AC10" i="1"/>
  <c r="AA10" i="9" s="1"/>
  <c r="AD10" i="1"/>
  <c r="AB10" i="9" s="1"/>
  <c r="AA11" i="1"/>
  <c r="AB11" i="1"/>
  <c r="AC11" i="1"/>
  <c r="AA11" i="9" s="1"/>
  <c r="AD11" i="1"/>
  <c r="AB11" i="9" s="1"/>
  <c r="AA12" i="1"/>
  <c r="AB12" i="1"/>
  <c r="AC12" i="1"/>
  <c r="AA12" i="9" s="1"/>
  <c r="AD12" i="1"/>
  <c r="AB12" i="9" s="1"/>
  <c r="AA13" i="1"/>
  <c r="AB13" i="1"/>
  <c r="AC13" i="1"/>
  <c r="AA13" i="9" s="1"/>
  <c r="AD13" i="1"/>
  <c r="AB13" i="9" s="1"/>
  <c r="AA14" i="1"/>
  <c r="AB14" i="1"/>
  <c r="AC14" i="1"/>
  <c r="AA14" i="9" s="1"/>
  <c r="AD14" i="1"/>
  <c r="AB14" i="9" s="1"/>
  <c r="AA15" i="1"/>
  <c r="AB15" i="1"/>
  <c r="AC15" i="1"/>
  <c r="AA15" i="9" s="1"/>
  <c r="AD15" i="1"/>
  <c r="AB15" i="9" s="1"/>
  <c r="AA16" i="1"/>
  <c r="AB16" i="1"/>
  <c r="AC16" i="1"/>
  <c r="AA16" i="9" s="1"/>
  <c r="AD16" i="1"/>
  <c r="AB16" i="9" s="1"/>
  <c r="AA17" i="1"/>
  <c r="AB17" i="1"/>
  <c r="AC17" i="1"/>
  <c r="AA17" i="9" s="1"/>
  <c r="AD17" i="1"/>
  <c r="AB17" i="9" s="1"/>
  <c r="AA18" i="1"/>
  <c r="AB18" i="1"/>
  <c r="AC18" i="1"/>
  <c r="AA18" i="9" s="1"/>
  <c r="AD18" i="1"/>
  <c r="AB18" i="9" s="1"/>
  <c r="AA19" i="1"/>
  <c r="AB19" i="1"/>
  <c r="AC19" i="1"/>
  <c r="AA19" i="9" s="1"/>
  <c r="AD19" i="1"/>
  <c r="AB19" i="9" s="1"/>
  <c r="AA20" i="1"/>
  <c r="AB20" i="1"/>
  <c r="AC20" i="1"/>
  <c r="AA20" i="9" s="1"/>
  <c r="AD20" i="1"/>
  <c r="AB20" i="9" s="1"/>
  <c r="AA21" i="1"/>
  <c r="AB21" i="1"/>
  <c r="AC21" i="1"/>
  <c r="AA21" i="9" s="1"/>
  <c r="AD21" i="1"/>
  <c r="AB21" i="9" s="1"/>
  <c r="AA22" i="1"/>
  <c r="AB22" i="1"/>
  <c r="AC22" i="1"/>
  <c r="AA22" i="9" s="1"/>
  <c r="AD22" i="1"/>
  <c r="AB22" i="9" s="1"/>
  <c r="AA23" i="1"/>
  <c r="AB23" i="1"/>
  <c r="AC23" i="1"/>
  <c r="AA23" i="9" s="1"/>
  <c r="AD23" i="1"/>
  <c r="AB23" i="9" s="1"/>
  <c r="AA24" i="1"/>
  <c r="AB24" i="1"/>
  <c r="AC24" i="1"/>
  <c r="AA24" i="9" s="1"/>
  <c r="AD24" i="1"/>
  <c r="AB24" i="9" s="1"/>
  <c r="AA25" i="1"/>
  <c r="AB25" i="1"/>
  <c r="AC25" i="1"/>
  <c r="AA25" i="9" s="1"/>
  <c r="AD25" i="1"/>
  <c r="AB25" i="9" s="1"/>
  <c r="AA26" i="1"/>
  <c r="AB26" i="1"/>
  <c r="AC26" i="1"/>
  <c r="AA26" i="9" s="1"/>
  <c r="AD26" i="1"/>
  <c r="AB26" i="9" s="1"/>
  <c r="AA27" i="1"/>
  <c r="AB27" i="1"/>
  <c r="AC27" i="1"/>
  <c r="AA27" i="9" s="1"/>
  <c r="AD27" i="1"/>
  <c r="AB27" i="9" s="1"/>
  <c r="AA28" i="1"/>
  <c r="AB28" i="1"/>
  <c r="AC28" i="1"/>
  <c r="AA28" i="9" s="1"/>
  <c r="AD28" i="1"/>
  <c r="AB28" i="9" s="1"/>
  <c r="AA29" i="1"/>
  <c r="AB29" i="1"/>
  <c r="AC29" i="1"/>
  <c r="AA29" i="9" s="1"/>
  <c r="AD29" i="1"/>
  <c r="AB29" i="9" s="1"/>
  <c r="AA30" i="1"/>
  <c r="AB30" i="1"/>
  <c r="AC30" i="1"/>
  <c r="AA30" i="9" s="1"/>
  <c r="AD30" i="1"/>
  <c r="AB30" i="9" s="1"/>
  <c r="AA31" i="1"/>
  <c r="AB31" i="1"/>
  <c r="AC31" i="1"/>
  <c r="AA31" i="9" s="1"/>
  <c r="AD31" i="1"/>
  <c r="AB31" i="9" s="1"/>
  <c r="AA32" i="1"/>
  <c r="AB32" i="1"/>
  <c r="AC32" i="1"/>
  <c r="AA32" i="9" s="1"/>
  <c r="AD32" i="1"/>
  <c r="AB32" i="9" s="1"/>
  <c r="AA33" i="1"/>
  <c r="AB33" i="1"/>
  <c r="AC33" i="1"/>
  <c r="AA33" i="9" s="1"/>
  <c r="AD33" i="1"/>
  <c r="AB33" i="9" s="1"/>
  <c r="AA34" i="1"/>
  <c r="AB34" i="1"/>
  <c r="AC34" i="1"/>
  <c r="AA34" i="9" s="1"/>
  <c r="AD34" i="1"/>
  <c r="AB34" i="9" s="1"/>
  <c r="AA35" i="1"/>
  <c r="AB35" i="1"/>
  <c r="AC35" i="1"/>
  <c r="AA35" i="9" s="1"/>
  <c r="AD35" i="1"/>
  <c r="AB35" i="9" s="1"/>
  <c r="AA36" i="1"/>
  <c r="AB36" i="1"/>
  <c r="AC36" i="1"/>
  <c r="AA36" i="9" s="1"/>
  <c r="AD36" i="1"/>
  <c r="AB36" i="9" s="1"/>
  <c r="AA37" i="1"/>
  <c r="AB37" i="1"/>
  <c r="AC37" i="1"/>
  <c r="AA37" i="9" s="1"/>
  <c r="AD37" i="1"/>
  <c r="AB37" i="9" s="1"/>
  <c r="AA38" i="1"/>
  <c r="AB38" i="1"/>
  <c r="AC38" i="1"/>
  <c r="AA38" i="9" s="1"/>
  <c r="AD38" i="1"/>
  <c r="AB38" i="9" s="1"/>
  <c r="AA39" i="1"/>
  <c r="AB39" i="1"/>
  <c r="AC39" i="1"/>
  <c r="AA39" i="9" s="1"/>
  <c r="AD39" i="1"/>
  <c r="AB39" i="9" s="1"/>
  <c r="AA40" i="1"/>
  <c r="AB40" i="1"/>
  <c r="AC40" i="1"/>
  <c r="AA40" i="9" s="1"/>
  <c r="AD40" i="1"/>
  <c r="AB40" i="9" s="1"/>
  <c r="AA41" i="1"/>
  <c r="AB41" i="1"/>
  <c r="AC41" i="1"/>
  <c r="AA41" i="9" s="1"/>
  <c r="AD41" i="1"/>
  <c r="AB41" i="9" s="1"/>
  <c r="AA42" i="1"/>
  <c r="AB42" i="1"/>
  <c r="AC42" i="1"/>
  <c r="AA42" i="9" s="1"/>
  <c r="AD42" i="1"/>
  <c r="AB42" i="9" s="1"/>
  <c r="AA43" i="1"/>
  <c r="AB43" i="1"/>
  <c r="AC43" i="1"/>
  <c r="AA43" i="9" s="1"/>
  <c r="AD43" i="1"/>
  <c r="AB43" i="9" s="1"/>
  <c r="AA44" i="1"/>
  <c r="AB44" i="1"/>
  <c r="AC44" i="1"/>
  <c r="AA44" i="9" s="1"/>
  <c r="AD44" i="1"/>
  <c r="AB44" i="9" s="1"/>
  <c r="AA45" i="1"/>
  <c r="AB45" i="1"/>
  <c r="AC45" i="1"/>
  <c r="AA45" i="9" s="1"/>
  <c r="AD45" i="1"/>
  <c r="AB45" i="9" s="1"/>
  <c r="AA46" i="1"/>
  <c r="AB46" i="1"/>
  <c r="AC46" i="1"/>
  <c r="AA46" i="9" s="1"/>
  <c r="AD46" i="1"/>
  <c r="AB46" i="9" s="1"/>
  <c r="AB4" i="1"/>
  <c r="AC4" i="1"/>
  <c r="AA4" i="9" s="1"/>
  <c r="AD4" i="1"/>
  <c r="AB4" i="9" s="1"/>
  <c r="AA4" i="1"/>
  <c r="W5" i="1"/>
  <c r="X5" i="1"/>
  <c r="Y5" i="1"/>
  <c r="W5" i="9" s="1"/>
  <c r="Z5" i="1"/>
  <c r="X5" i="9" s="1"/>
  <c r="W6" i="1"/>
  <c r="X6" i="1"/>
  <c r="Y6" i="1"/>
  <c r="W6" i="9" s="1"/>
  <c r="Z6" i="1"/>
  <c r="X6" i="9" s="1"/>
  <c r="W7" i="9"/>
  <c r="X7" i="9"/>
  <c r="W8" i="1"/>
  <c r="X8" i="1"/>
  <c r="Y8" i="1"/>
  <c r="W8" i="9" s="1"/>
  <c r="Z8" i="1"/>
  <c r="X8" i="9" s="1"/>
  <c r="W9" i="1"/>
  <c r="X9" i="1"/>
  <c r="Y9" i="1"/>
  <c r="W9" i="9" s="1"/>
  <c r="Z9" i="1"/>
  <c r="X9" i="9" s="1"/>
  <c r="W10" i="1"/>
  <c r="X10" i="1"/>
  <c r="Y10" i="1"/>
  <c r="W10" i="9" s="1"/>
  <c r="Z10" i="1"/>
  <c r="X10" i="9" s="1"/>
  <c r="W11" i="1"/>
  <c r="X11" i="1"/>
  <c r="Y11" i="1"/>
  <c r="W11" i="9" s="1"/>
  <c r="Z11" i="1"/>
  <c r="X11" i="9" s="1"/>
  <c r="W12" i="1"/>
  <c r="X12" i="1"/>
  <c r="Y12" i="1"/>
  <c r="W12" i="9" s="1"/>
  <c r="Z12" i="1"/>
  <c r="X12" i="9" s="1"/>
  <c r="W13" i="1"/>
  <c r="X13" i="1"/>
  <c r="Y13" i="1"/>
  <c r="W13" i="9" s="1"/>
  <c r="Z13" i="1"/>
  <c r="X13" i="9" s="1"/>
  <c r="W14" i="1"/>
  <c r="X14" i="1"/>
  <c r="Y14" i="1"/>
  <c r="W14" i="9" s="1"/>
  <c r="Z14" i="1"/>
  <c r="X14" i="9" s="1"/>
  <c r="W15" i="1"/>
  <c r="X15" i="1"/>
  <c r="Y15" i="1"/>
  <c r="W15" i="9" s="1"/>
  <c r="Z15" i="1"/>
  <c r="X15" i="9" s="1"/>
  <c r="W16" i="1"/>
  <c r="X16" i="1"/>
  <c r="Y16" i="1"/>
  <c r="W16" i="9" s="1"/>
  <c r="Z16" i="1"/>
  <c r="X16" i="9" s="1"/>
  <c r="W17" i="1"/>
  <c r="X17" i="1"/>
  <c r="Y17" i="1"/>
  <c r="W17" i="9" s="1"/>
  <c r="Z17" i="1"/>
  <c r="X17" i="9" s="1"/>
  <c r="W18" i="1"/>
  <c r="X18" i="1"/>
  <c r="Y18" i="1"/>
  <c r="W18" i="9" s="1"/>
  <c r="Z18" i="1"/>
  <c r="X18" i="9" s="1"/>
  <c r="W19" i="1"/>
  <c r="X19" i="1"/>
  <c r="Y19" i="1"/>
  <c r="W19" i="9" s="1"/>
  <c r="Z19" i="1"/>
  <c r="X19" i="9" s="1"/>
  <c r="W20" i="1"/>
  <c r="X20" i="1"/>
  <c r="Y20" i="1"/>
  <c r="W20" i="9" s="1"/>
  <c r="Z20" i="1"/>
  <c r="X20" i="9" s="1"/>
  <c r="W21" i="1"/>
  <c r="X21" i="1"/>
  <c r="Y21" i="1"/>
  <c r="W21" i="9" s="1"/>
  <c r="Z21" i="1"/>
  <c r="X21" i="9" s="1"/>
  <c r="W22" i="1"/>
  <c r="X22" i="1"/>
  <c r="Y22" i="1"/>
  <c r="W22" i="9" s="1"/>
  <c r="Z22" i="1"/>
  <c r="X22" i="9" s="1"/>
  <c r="W23" i="1"/>
  <c r="X23" i="1"/>
  <c r="Y23" i="1"/>
  <c r="W23" i="9" s="1"/>
  <c r="Z23" i="1"/>
  <c r="X23" i="9" s="1"/>
  <c r="W24" i="1"/>
  <c r="X24" i="1"/>
  <c r="Y24" i="1"/>
  <c r="W24" i="9" s="1"/>
  <c r="Z24" i="1"/>
  <c r="X24" i="9" s="1"/>
  <c r="W25" i="1"/>
  <c r="X25" i="1"/>
  <c r="Y25" i="1"/>
  <c r="W25" i="9" s="1"/>
  <c r="Z25" i="1"/>
  <c r="X25" i="9" s="1"/>
  <c r="W26" i="1"/>
  <c r="X26" i="1"/>
  <c r="Y26" i="1"/>
  <c r="W26" i="9" s="1"/>
  <c r="Z26" i="1"/>
  <c r="X26" i="9" s="1"/>
  <c r="W27" i="1"/>
  <c r="X27" i="1"/>
  <c r="Y27" i="1"/>
  <c r="W27" i="9" s="1"/>
  <c r="Z27" i="1"/>
  <c r="X27" i="9" s="1"/>
  <c r="W28" i="1"/>
  <c r="X28" i="1"/>
  <c r="Y28" i="1"/>
  <c r="W28" i="9" s="1"/>
  <c r="Z28" i="1"/>
  <c r="X28" i="9" s="1"/>
  <c r="W29" i="1"/>
  <c r="X29" i="1"/>
  <c r="Y29" i="1"/>
  <c r="W29" i="9" s="1"/>
  <c r="Z29" i="1"/>
  <c r="X29" i="9" s="1"/>
  <c r="W30" i="1"/>
  <c r="X30" i="1"/>
  <c r="Y30" i="1"/>
  <c r="W30" i="9" s="1"/>
  <c r="Z30" i="1"/>
  <c r="X30" i="9" s="1"/>
  <c r="W31" i="1"/>
  <c r="X31" i="1"/>
  <c r="Y31" i="1"/>
  <c r="W31" i="9" s="1"/>
  <c r="Z31" i="1"/>
  <c r="X31" i="9" s="1"/>
  <c r="W32" i="1"/>
  <c r="X32" i="1"/>
  <c r="Y32" i="1"/>
  <c r="W32" i="9" s="1"/>
  <c r="Z32" i="1"/>
  <c r="X32" i="9" s="1"/>
  <c r="W33" i="1"/>
  <c r="X33" i="1"/>
  <c r="Y33" i="1"/>
  <c r="W33" i="9" s="1"/>
  <c r="Z33" i="1"/>
  <c r="X33" i="9" s="1"/>
  <c r="W34" i="1"/>
  <c r="X34" i="1"/>
  <c r="Y34" i="1"/>
  <c r="W34" i="9" s="1"/>
  <c r="Z34" i="1"/>
  <c r="X34" i="9" s="1"/>
  <c r="W35" i="1"/>
  <c r="X35" i="1"/>
  <c r="Y35" i="1"/>
  <c r="W35" i="9" s="1"/>
  <c r="Z35" i="1"/>
  <c r="X35" i="9" s="1"/>
  <c r="W36" i="1"/>
  <c r="X36" i="1"/>
  <c r="Y36" i="1"/>
  <c r="W36" i="9" s="1"/>
  <c r="Z36" i="1"/>
  <c r="X36" i="9" s="1"/>
  <c r="W37" i="1"/>
  <c r="X37" i="1"/>
  <c r="Y37" i="1"/>
  <c r="W37" i="9" s="1"/>
  <c r="Z37" i="1"/>
  <c r="X37" i="9" s="1"/>
  <c r="W38" i="1"/>
  <c r="X38" i="1"/>
  <c r="Y38" i="1"/>
  <c r="W38" i="9" s="1"/>
  <c r="Z38" i="1"/>
  <c r="X38" i="9" s="1"/>
  <c r="W39" i="1"/>
  <c r="X39" i="1"/>
  <c r="Y39" i="1"/>
  <c r="W39" i="9" s="1"/>
  <c r="Z39" i="1"/>
  <c r="X39" i="9" s="1"/>
  <c r="W40" i="1"/>
  <c r="X40" i="1"/>
  <c r="Y40" i="1"/>
  <c r="W40" i="9" s="1"/>
  <c r="Z40" i="1"/>
  <c r="X40" i="9" s="1"/>
  <c r="W41" i="1"/>
  <c r="X41" i="1"/>
  <c r="Y41" i="1"/>
  <c r="W41" i="9" s="1"/>
  <c r="Z41" i="1"/>
  <c r="X41" i="9" s="1"/>
  <c r="W42" i="1"/>
  <c r="X42" i="1"/>
  <c r="Y42" i="1"/>
  <c r="W42" i="9" s="1"/>
  <c r="Z42" i="1"/>
  <c r="X42" i="9" s="1"/>
  <c r="W43" i="1"/>
  <c r="X43" i="1"/>
  <c r="Y43" i="1"/>
  <c r="W43" i="9" s="1"/>
  <c r="Z43" i="1"/>
  <c r="X43" i="9" s="1"/>
  <c r="W44" i="1"/>
  <c r="X44" i="1"/>
  <c r="Y44" i="1"/>
  <c r="W44" i="9" s="1"/>
  <c r="Z44" i="1"/>
  <c r="X44" i="9" s="1"/>
  <c r="W45" i="1"/>
  <c r="X45" i="1"/>
  <c r="Y45" i="1"/>
  <c r="W45" i="9" s="1"/>
  <c r="Z45" i="1"/>
  <c r="X45" i="9" s="1"/>
  <c r="W46" i="1"/>
  <c r="X46" i="1"/>
  <c r="Y46" i="1"/>
  <c r="W46" i="9" s="1"/>
  <c r="Z46" i="1"/>
  <c r="X46" i="9" s="1"/>
  <c r="X4" i="1"/>
  <c r="Y4" i="1"/>
  <c r="W4" i="9" s="1"/>
  <c r="Z4" i="1"/>
  <c r="X4" i="9" s="1"/>
  <c r="W4" i="1"/>
  <c r="S5" i="1"/>
  <c r="T5" i="1"/>
  <c r="U5" i="1"/>
  <c r="S5" i="9" s="1"/>
  <c r="V5" i="1"/>
  <c r="T5" i="9" s="1"/>
  <c r="S6" i="1"/>
  <c r="T6" i="1"/>
  <c r="U6" i="1"/>
  <c r="S6" i="9" s="1"/>
  <c r="V6" i="1"/>
  <c r="T6" i="9" s="1"/>
  <c r="S7" i="9"/>
  <c r="T7" i="9"/>
  <c r="S8" i="1"/>
  <c r="T8" i="1"/>
  <c r="U8" i="1"/>
  <c r="S8" i="9" s="1"/>
  <c r="V8" i="1"/>
  <c r="T8" i="9" s="1"/>
  <c r="S9" i="1"/>
  <c r="T9" i="1"/>
  <c r="U9" i="1"/>
  <c r="S9" i="9" s="1"/>
  <c r="V9" i="1"/>
  <c r="T9" i="9" s="1"/>
  <c r="S10" i="1"/>
  <c r="T10" i="1"/>
  <c r="U10" i="1"/>
  <c r="S10" i="9" s="1"/>
  <c r="V10" i="1"/>
  <c r="T10" i="9" s="1"/>
  <c r="S11" i="1"/>
  <c r="T11" i="1"/>
  <c r="U11" i="1"/>
  <c r="S11" i="9" s="1"/>
  <c r="V11" i="1"/>
  <c r="T11" i="9" s="1"/>
  <c r="S12" i="1"/>
  <c r="T12" i="1"/>
  <c r="U12" i="1"/>
  <c r="S12" i="9" s="1"/>
  <c r="V12" i="1"/>
  <c r="T12" i="9" s="1"/>
  <c r="S13" i="1"/>
  <c r="T13" i="1"/>
  <c r="U13" i="1"/>
  <c r="S13" i="9" s="1"/>
  <c r="V13" i="1"/>
  <c r="T13" i="9" s="1"/>
  <c r="S14" i="1"/>
  <c r="T14" i="1"/>
  <c r="U14" i="1"/>
  <c r="S14" i="9" s="1"/>
  <c r="V14" i="1"/>
  <c r="T14" i="9" s="1"/>
  <c r="S15" i="1"/>
  <c r="T15" i="1"/>
  <c r="U15" i="1"/>
  <c r="S15" i="9" s="1"/>
  <c r="V15" i="1"/>
  <c r="T15" i="9" s="1"/>
  <c r="S16" i="1"/>
  <c r="T16" i="1"/>
  <c r="U16" i="1"/>
  <c r="S16" i="9" s="1"/>
  <c r="V16" i="1"/>
  <c r="T16" i="9" s="1"/>
  <c r="S17" i="1"/>
  <c r="T17" i="1"/>
  <c r="U17" i="1"/>
  <c r="S17" i="9" s="1"/>
  <c r="V17" i="1"/>
  <c r="T17" i="9" s="1"/>
  <c r="S18" i="1"/>
  <c r="T18" i="1"/>
  <c r="U18" i="1"/>
  <c r="S18" i="9" s="1"/>
  <c r="V18" i="1"/>
  <c r="T18" i="9" s="1"/>
  <c r="S19" i="1"/>
  <c r="T19" i="1"/>
  <c r="U19" i="1"/>
  <c r="S19" i="9" s="1"/>
  <c r="V19" i="1"/>
  <c r="T19" i="9" s="1"/>
  <c r="S20" i="1"/>
  <c r="T20" i="1"/>
  <c r="U20" i="1"/>
  <c r="S20" i="9" s="1"/>
  <c r="V20" i="1"/>
  <c r="T20" i="9" s="1"/>
  <c r="S21" i="1"/>
  <c r="T21" i="1"/>
  <c r="U21" i="1"/>
  <c r="S21" i="9" s="1"/>
  <c r="V21" i="1"/>
  <c r="T21" i="9" s="1"/>
  <c r="S22" i="1"/>
  <c r="T22" i="1"/>
  <c r="U22" i="1"/>
  <c r="S22" i="9" s="1"/>
  <c r="V22" i="1"/>
  <c r="T22" i="9" s="1"/>
  <c r="S23" i="1"/>
  <c r="T23" i="1"/>
  <c r="U23" i="1"/>
  <c r="S23" i="9" s="1"/>
  <c r="V23" i="1"/>
  <c r="T23" i="9" s="1"/>
  <c r="S24" i="1"/>
  <c r="T24" i="1"/>
  <c r="U24" i="1"/>
  <c r="S24" i="9" s="1"/>
  <c r="V24" i="1"/>
  <c r="T24" i="9" s="1"/>
  <c r="S25" i="1"/>
  <c r="T25" i="1"/>
  <c r="U25" i="1"/>
  <c r="S25" i="9" s="1"/>
  <c r="V25" i="1"/>
  <c r="T25" i="9" s="1"/>
  <c r="S26" i="1"/>
  <c r="T26" i="1"/>
  <c r="U26" i="1"/>
  <c r="S26" i="9" s="1"/>
  <c r="V26" i="1"/>
  <c r="T26" i="9" s="1"/>
  <c r="S27" i="1"/>
  <c r="T27" i="1"/>
  <c r="U27" i="1"/>
  <c r="S27" i="9" s="1"/>
  <c r="V27" i="1"/>
  <c r="T27" i="9" s="1"/>
  <c r="S28" i="1"/>
  <c r="T28" i="1"/>
  <c r="U28" i="1"/>
  <c r="S28" i="9" s="1"/>
  <c r="V28" i="1"/>
  <c r="T28" i="9" s="1"/>
  <c r="S29" i="1"/>
  <c r="T29" i="1"/>
  <c r="U29" i="1"/>
  <c r="S29" i="9" s="1"/>
  <c r="V29" i="1"/>
  <c r="T29" i="9" s="1"/>
  <c r="S30" i="1"/>
  <c r="T30" i="1"/>
  <c r="U30" i="1"/>
  <c r="S30" i="9" s="1"/>
  <c r="V30" i="1"/>
  <c r="T30" i="9" s="1"/>
  <c r="S31" i="1"/>
  <c r="T31" i="1"/>
  <c r="U31" i="1"/>
  <c r="S31" i="9" s="1"/>
  <c r="V31" i="1"/>
  <c r="T31" i="9" s="1"/>
  <c r="S32" i="1"/>
  <c r="T32" i="1"/>
  <c r="U32" i="1"/>
  <c r="S32" i="9" s="1"/>
  <c r="V32" i="1"/>
  <c r="T32" i="9" s="1"/>
  <c r="S33" i="1"/>
  <c r="T33" i="1"/>
  <c r="U33" i="1"/>
  <c r="S33" i="9" s="1"/>
  <c r="V33" i="1"/>
  <c r="T33" i="9" s="1"/>
  <c r="S34" i="1"/>
  <c r="T34" i="1"/>
  <c r="U34" i="1"/>
  <c r="S34" i="9" s="1"/>
  <c r="V34" i="1"/>
  <c r="T34" i="9" s="1"/>
  <c r="S35" i="1"/>
  <c r="T35" i="1"/>
  <c r="U35" i="1"/>
  <c r="S35" i="9" s="1"/>
  <c r="V35" i="1"/>
  <c r="T35" i="9" s="1"/>
  <c r="S36" i="1"/>
  <c r="T36" i="1"/>
  <c r="U36" i="1"/>
  <c r="S36" i="9" s="1"/>
  <c r="V36" i="1"/>
  <c r="T36" i="9" s="1"/>
  <c r="S37" i="1"/>
  <c r="T37" i="1"/>
  <c r="U37" i="1"/>
  <c r="S37" i="9" s="1"/>
  <c r="V37" i="1"/>
  <c r="T37" i="9" s="1"/>
  <c r="S38" i="1"/>
  <c r="T38" i="1"/>
  <c r="U38" i="1"/>
  <c r="S38" i="9" s="1"/>
  <c r="V38" i="1"/>
  <c r="T38" i="9" s="1"/>
  <c r="S39" i="1"/>
  <c r="T39" i="1"/>
  <c r="U39" i="1"/>
  <c r="S39" i="9" s="1"/>
  <c r="V39" i="1"/>
  <c r="T39" i="9" s="1"/>
  <c r="S40" i="1"/>
  <c r="T40" i="1"/>
  <c r="U40" i="1"/>
  <c r="S40" i="9" s="1"/>
  <c r="V40" i="1"/>
  <c r="T40" i="9" s="1"/>
  <c r="S41" i="1"/>
  <c r="T41" i="1"/>
  <c r="U41" i="1"/>
  <c r="S41" i="9" s="1"/>
  <c r="V41" i="1"/>
  <c r="T41" i="9" s="1"/>
  <c r="S42" i="1"/>
  <c r="T42" i="1"/>
  <c r="U42" i="1"/>
  <c r="S42" i="9" s="1"/>
  <c r="V42" i="1"/>
  <c r="T42" i="9" s="1"/>
  <c r="S43" i="1"/>
  <c r="T43" i="1"/>
  <c r="U43" i="1"/>
  <c r="S43" i="9" s="1"/>
  <c r="V43" i="1"/>
  <c r="T43" i="9" s="1"/>
  <c r="S44" i="1"/>
  <c r="T44" i="1"/>
  <c r="U44" i="1"/>
  <c r="S44" i="9" s="1"/>
  <c r="V44" i="1"/>
  <c r="T44" i="9" s="1"/>
  <c r="S45" i="1"/>
  <c r="T45" i="1"/>
  <c r="U45" i="1"/>
  <c r="S45" i="9" s="1"/>
  <c r="V45" i="1"/>
  <c r="T45" i="9" s="1"/>
  <c r="S46" i="1"/>
  <c r="T46" i="1"/>
  <c r="U46" i="1"/>
  <c r="S46" i="9" s="1"/>
  <c r="V46" i="1"/>
  <c r="T46" i="9" s="1"/>
  <c r="T4" i="1"/>
  <c r="U4" i="1"/>
  <c r="S4" i="9" s="1"/>
  <c r="V4" i="1"/>
  <c r="T4" i="9" s="1"/>
  <c r="S4" i="1"/>
  <c r="O5" i="1"/>
  <c r="P5" i="1"/>
  <c r="Q5" i="1"/>
  <c r="O5" i="9" s="1"/>
  <c r="R5" i="1"/>
  <c r="P5" i="9" s="1"/>
  <c r="O6" i="1"/>
  <c r="P6" i="1"/>
  <c r="Q6" i="1"/>
  <c r="O6" i="9" s="1"/>
  <c r="R6" i="1"/>
  <c r="P6" i="9" s="1"/>
  <c r="O7" i="9"/>
  <c r="P7" i="9"/>
  <c r="O8" i="1"/>
  <c r="P8" i="1"/>
  <c r="Q8" i="1"/>
  <c r="O8" i="9" s="1"/>
  <c r="R8" i="1"/>
  <c r="P8" i="9" s="1"/>
  <c r="O9" i="1"/>
  <c r="P9" i="1"/>
  <c r="Q9" i="1"/>
  <c r="O9" i="9" s="1"/>
  <c r="R9" i="1"/>
  <c r="P9" i="9" s="1"/>
  <c r="O10" i="1"/>
  <c r="P10" i="1"/>
  <c r="Q10" i="1"/>
  <c r="O10" i="9" s="1"/>
  <c r="R10" i="1"/>
  <c r="P10" i="9" s="1"/>
  <c r="O11" i="1"/>
  <c r="P11" i="1"/>
  <c r="Q11" i="1"/>
  <c r="O11" i="9" s="1"/>
  <c r="R11" i="1"/>
  <c r="P11" i="9" s="1"/>
  <c r="O12" i="1"/>
  <c r="P12" i="1"/>
  <c r="Q12" i="1"/>
  <c r="O12" i="9" s="1"/>
  <c r="R12" i="1"/>
  <c r="P12" i="9" s="1"/>
  <c r="O13" i="1"/>
  <c r="P13" i="1"/>
  <c r="Q13" i="1"/>
  <c r="O13" i="9" s="1"/>
  <c r="R13" i="1"/>
  <c r="P13" i="9" s="1"/>
  <c r="O14" i="1"/>
  <c r="P14" i="1"/>
  <c r="Q14" i="1"/>
  <c r="O14" i="9" s="1"/>
  <c r="R14" i="1"/>
  <c r="P14" i="9" s="1"/>
  <c r="O15" i="1"/>
  <c r="P15" i="1"/>
  <c r="Q15" i="1"/>
  <c r="O15" i="9" s="1"/>
  <c r="R15" i="1"/>
  <c r="P15" i="9" s="1"/>
  <c r="O16" i="1"/>
  <c r="P16" i="1"/>
  <c r="Q16" i="1"/>
  <c r="O16" i="9" s="1"/>
  <c r="R16" i="1"/>
  <c r="P16" i="9" s="1"/>
  <c r="O17" i="1"/>
  <c r="P17" i="1"/>
  <c r="Q17" i="1"/>
  <c r="O17" i="9" s="1"/>
  <c r="R17" i="1"/>
  <c r="P17" i="9" s="1"/>
  <c r="O18" i="1"/>
  <c r="P18" i="1"/>
  <c r="Q18" i="1"/>
  <c r="O18" i="9" s="1"/>
  <c r="R18" i="1"/>
  <c r="P18" i="9" s="1"/>
  <c r="O19" i="1"/>
  <c r="P19" i="1"/>
  <c r="Q19" i="1"/>
  <c r="O19" i="9" s="1"/>
  <c r="R19" i="1"/>
  <c r="P19" i="9" s="1"/>
  <c r="O20" i="1"/>
  <c r="P20" i="1"/>
  <c r="Q20" i="1"/>
  <c r="O20" i="9" s="1"/>
  <c r="R20" i="1"/>
  <c r="P20" i="9" s="1"/>
  <c r="O21" i="1"/>
  <c r="P21" i="1"/>
  <c r="Q21" i="1"/>
  <c r="O21" i="9" s="1"/>
  <c r="R21" i="1"/>
  <c r="P21" i="9" s="1"/>
  <c r="O22" i="1"/>
  <c r="P22" i="1"/>
  <c r="Q22" i="1"/>
  <c r="O22" i="9" s="1"/>
  <c r="R22" i="1"/>
  <c r="P22" i="9" s="1"/>
  <c r="O23" i="1"/>
  <c r="P23" i="1"/>
  <c r="Q23" i="1"/>
  <c r="O23" i="9" s="1"/>
  <c r="R23" i="1"/>
  <c r="P23" i="9" s="1"/>
  <c r="O24" i="1"/>
  <c r="P24" i="1"/>
  <c r="Q24" i="1"/>
  <c r="O24" i="9" s="1"/>
  <c r="R24" i="1"/>
  <c r="P24" i="9" s="1"/>
  <c r="O25" i="1"/>
  <c r="P25" i="1"/>
  <c r="Q25" i="1"/>
  <c r="O25" i="9" s="1"/>
  <c r="R25" i="1"/>
  <c r="P25" i="9" s="1"/>
  <c r="O26" i="1"/>
  <c r="P26" i="1"/>
  <c r="Q26" i="1"/>
  <c r="O26" i="9" s="1"/>
  <c r="R26" i="1"/>
  <c r="P26" i="9" s="1"/>
  <c r="O27" i="1"/>
  <c r="P27" i="1"/>
  <c r="Q27" i="1"/>
  <c r="O27" i="9" s="1"/>
  <c r="R27" i="1"/>
  <c r="P27" i="9" s="1"/>
  <c r="O28" i="1"/>
  <c r="P28" i="1"/>
  <c r="Q28" i="1"/>
  <c r="O28" i="9" s="1"/>
  <c r="R28" i="1"/>
  <c r="P28" i="9" s="1"/>
  <c r="O29" i="1"/>
  <c r="P29" i="1"/>
  <c r="Q29" i="1"/>
  <c r="O29" i="9" s="1"/>
  <c r="R29" i="1"/>
  <c r="P29" i="9" s="1"/>
  <c r="O30" i="1"/>
  <c r="P30" i="1"/>
  <c r="Q30" i="1"/>
  <c r="O30" i="9" s="1"/>
  <c r="R30" i="1"/>
  <c r="P30" i="9" s="1"/>
  <c r="O31" i="1"/>
  <c r="P31" i="1"/>
  <c r="Q31" i="1"/>
  <c r="O31" i="9" s="1"/>
  <c r="R31" i="1"/>
  <c r="P31" i="9" s="1"/>
  <c r="O32" i="1"/>
  <c r="P32" i="1"/>
  <c r="Q32" i="1"/>
  <c r="O32" i="9" s="1"/>
  <c r="R32" i="1"/>
  <c r="P32" i="9" s="1"/>
  <c r="O33" i="1"/>
  <c r="P33" i="1"/>
  <c r="Q33" i="1"/>
  <c r="O33" i="9" s="1"/>
  <c r="R33" i="1"/>
  <c r="P33" i="9" s="1"/>
  <c r="O34" i="1"/>
  <c r="P34" i="1"/>
  <c r="Q34" i="1"/>
  <c r="O34" i="9" s="1"/>
  <c r="R34" i="1"/>
  <c r="P34" i="9" s="1"/>
  <c r="O35" i="1"/>
  <c r="P35" i="1"/>
  <c r="Q35" i="1"/>
  <c r="O35" i="9" s="1"/>
  <c r="R35" i="1"/>
  <c r="P35" i="9" s="1"/>
  <c r="O36" i="1"/>
  <c r="P36" i="1"/>
  <c r="Q36" i="1"/>
  <c r="O36" i="9" s="1"/>
  <c r="R36" i="1"/>
  <c r="P36" i="9" s="1"/>
  <c r="O37" i="1"/>
  <c r="P37" i="1"/>
  <c r="Q37" i="1"/>
  <c r="O37" i="9" s="1"/>
  <c r="R37" i="1"/>
  <c r="P37" i="9" s="1"/>
  <c r="O38" i="1"/>
  <c r="P38" i="1"/>
  <c r="Q38" i="1"/>
  <c r="O38" i="9" s="1"/>
  <c r="R38" i="1"/>
  <c r="P38" i="9" s="1"/>
  <c r="O39" i="1"/>
  <c r="P39" i="1"/>
  <c r="Q39" i="1"/>
  <c r="O39" i="9" s="1"/>
  <c r="R39" i="1"/>
  <c r="P39" i="9" s="1"/>
  <c r="O40" i="1"/>
  <c r="P40" i="1"/>
  <c r="Q40" i="1"/>
  <c r="O40" i="9" s="1"/>
  <c r="R40" i="1"/>
  <c r="P40" i="9" s="1"/>
  <c r="O41" i="1"/>
  <c r="P41" i="1"/>
  <c r="Q41" i="1"/>
  <c r="O41" i="9" s="1"/>
  <c r="R41" i="1"/>
  <c r="P41" i="9" s="1"/>
  <c r="O42" i="1"/>
  <c r="P42" i="1"/>
  <c r="Q42" i="1"/>
  <c r="O42" i="9" s="1"/>
  <c r="R42" i="1"/>
  <c r="P42" i="9" s="1"/>
  <c r="O43" i="1"/>
  <c r="P43" i="1"/>
  <c r="Q43" i="1"/>
  <c r="O43" i="9" s="1"/>
  <c r="R43" i="1"/>
  <c r="P43" i="9" s="1"/>
  <c r="O44" i="1"/>
  <c r="P44" i="1"/>
  <c r="Q44" i="1"/>
  <c r="O44" i="9" s="1"/>
  <c r="R44" i="1"/>
  <c r="P44" i="9" s="1"/>
  <c r="O45" i="1"/>
  <c r="P45" i="1"/>
  <c r="Q45" i="1"/>
  <c r="O45" i="9" s="1"/>
  <c r="R45" i="1"/>
  <c r="P45" i="9" s="1"/>
  <c r="O46" i="1"/>
  <c r="P46" i="1"/>
  <c r="Q46" i="1"/>
  <c r="O46" i="9" s="1"/>
  <c r="R46" i="1"/>
  <c r="P46" i="9" s="1"/>
  <c r="P4" i="1"/>
  <c r="Q4" i="1"/>
  <c r="O4" i="9" s="1"/>
  <c r="R4" i="1"/>
  <c r="P4" i="9" s="1"/>
  <c r="O4" i="1"/>
  <c r="N46" i="1"/>
  <c r="L46" i="9" s="1"/>
  <c r="M46" i="1"/>
  <c r="K46" i="9" s="1"/>
  <c r="L46" i="1"/>
  <c r="K46" i="1"/>
  <c r="N45" i="1"/>
  <c r="L45" i="9" s="1"/>
  <c r="M45" i="1"/>
  <c r="K45" i="9" s="1"/>
  <c r="L45" i="1"/>
  <c r="K45" i="1"/>
  <c r="N44" i="1"/>
  <c r="L44" i="9" s="1"/>
  <c r="M44" i="1"/>
  <c r="K44" i="9" s="1"/>
  <c r="L44" i="1"/>
  <c r="K44" i="1"/>
  <c r="N43" i="1"/>
  <c r="L43" i="9" s="1"/>
  <c r="M43" i="1"/>
  <c r="K43" i="9" s="1"/>
  <c r="L43" i="1"/>
  <c r="K43" i="1"/>
  <c r="N42" i="1"/>
  <c r="L42" i="9" s="1"/>
  <c r="M42" i="1"/>
  <c r="K42" i="9" s="1"/>
  <c r="L42" i="1"/>
  <c r="K42" i="1"/>
  <c r="N41" i="1"/>
  <c r="L41" i="9" s="1"/>
  <c r="M41" i="1"/>
  <c r="K41" i="9" s="1"/>
  <c r="L41" i="1"/>
  <c r="K41" i="1"/>
  <c r="N40" i="1"/>
  <c r="L40" i="9" s="1"/>
  <c r="M40" i="1"/>
  <c r="K40" i="9" s="1"/>
  <c r="L40" i="1"/>
  <c r="K40" i="1"/>
  <c r="N39" i="1"/>
  <c r="L39" i="9" s="1"/>
  <c r="M39" i="1"/>
  <c r="K39" i="9" s="1"/>
  <c r="L39" i="1"/>
  <c r="K39" i="1"/>
  <c r="N38" i="1"/>
  <c r="L38" i="9" s="1"/>
  <c r="M38" i="1"/>
  <c r="K38" i="9" s="1"/>
  <c r="L38" i="1"/>
  <c r="K38" i="1"/>
  <c r="N37" i="1"/>
  <c r="L37" i="9" s="1"/>
  <c r="M37" i="1"/>
  <c r="K37" i="9" s="1"/>
  <c r="L37" i="1"/>
  <c r="K37" i="1"/>
  <c r="N36" i="1"/>
  <c r="L36" i="9" s="1"/>
  <c r="M36" i="1"/>
  <c r="K36" i="9" s="1"/>
  <c r="L36" i="1"/>
  <c r="K36" i="1"/>
  <c r="N35" i="1"/>
  <c r="L35" i="9" s="1"/>
  <c r="M35" i="1"/>
  <c r="K35" i="9" s="1"/>
  <c r="L35" i="1"/>
  <c r="K35" i="1"/>
  <c r="N34" i="1"/>
  <c r="L34" i="9" s="1"/>
  <c r="M34" i="1"/>
  <c r="K34" i="9" s="1"/>
  <c r="L34" i="1"/>
  <c r="K34" i="1"/>
  <c r="N33" i="1"/>
  <c r="L33" i="9" s="1"/>
  <c r="M33" i="1"/>
  <c r="K33" i="9" s="1"/>
  <c r="L33" i="1"/>
  <c r="K33" i="1"/>
  <c r="N32" i="1"/>
  <c r="L32" i="9" s="1"/>
  <c r="M32" i="1"/>
  <c r="K32" i="9" s="1"/>
  <c r="L32" i="1"/>
  <c r="K32" i="1"/>
  <c r="N31" i="1"/>
  <c r="L31" i="9" s="1"/>
  <c r="M31" i="1"/>
  <c r="K31" i="9" s="1"/>
  <c r="L31" i="1"/>
  <c r="K31" i="1"/>
  <c r="N30" i="1"/>
  <c r="L30" i="9" s="1"/>
  <c r="M30" i="1"/>
  <c r="K30" i="9" s="1"/>
  <c r="L30" i="1"/>
  <c r="K30" i="1"/>
  <c r="N29" i="1"/>
  <c r="L29" i="9" s="1"/>
  <c r="M29" i="1"/>
  <c r="K29" i="9" s="1"/>
  <c r="L29" i="1"/>
  <c r="K29" i="1"/>
  <c r="N28" i="1"/>
  <c r="L28" i="9" s="1"/>
  <c r="M28" i="1"/>
  <c r="K28" i="9" s="1"/>
  <c r="L28" i="1"/>
  <c r="K28" i="1"/>
  <c r="N27" i="1"/>
  <c r="L27" i="9" s="1"/>
  <c r="M27" i="1"/>
  <c r="K27" i="9" s="1"/>
  <c r="L27" i="1"/>
  <c r="K27" i="1"/>
  <c r="N26" i="1"/>
  <c r="L26" i="9" s="1"/>
  <c r="M26" i="1"/>
  <c r="K26" i="9" s="1"/>
  <c r="L26" i="1"/>
  <c r="K26" i="1"/>
  <c r="N25" i="1"/>
  <c r="L25" i="9" s="1"/>
  <c r="M25" i="1"/>
  <c r="K25" i="9" s="1"/>
  <c r="L25" i="1"/>
  <c r="K25" i="1"/>
  <c r="N24" i="1"/>
  <c r="L24" i="9" s="1"/>
  <c r="M24" i="1"/>
  <c r="K24" i="9" s="1"/>
  <c r="L24" i="1"/>
  <c r="K24" i="1"/>
  <c r="N23" i="1"/>
  <c r="L23" i="9" s="1"/>
  <c r="M23" i="1"/>
  <c r="K23" i="9" s="1"/>
  <c r="L23" i="1"/>
  <c r="K23" i="1"/>
  <c r="N22" i="1"/>
  <c r="L22" i="9" s="1"/>
  <c r="M22" i="1"/>
  <c r="K22" i="9" s="1"/>
  <c r="L22" i="1"/>
  <c r="K22" i="1"/>
  <c r="N21" i="1"/>
  <c r="L21" i="9" s="1"/>
  <c r="M21" i="1"/>
  <c r="K21" i="9" s="1"/>
  <c r="L21" i="1"/>
  <c r="K21" i="1"/>
  <c r="N20" i="1"/>
  <c r="L20" i="9" s="1"/>
  <c r="M20" i="1"/>
  <c r="K20" i="9" s="1"/>
  <c r="L20" i="1"/>
  <c r="K20" i="1"/>
  <c r="N19" i="1"/>
  <c r="L19" i="9" s="1"/>
  <c r="M19" i="1"/>
  <c r="K19" i="9" s="1"/>
  <c r="L19" i="1"/>
  <c r="K19" i="1"/>
  <c r="N18" i="1"/>
  <c r="L18" i="9" s="1"/>
  <c r="M18" i="1"/>
  <c r="K18" i="9" s="1"/>
  <c r="L18" i="1"/>
  <c r="K18" i="1"/>
  <c r="N17" i="1"/>
  <c r="L17" i="9" s="1"/>
  <c r="M17" i="1"/>
  <c r="K17" i="9" s="1"/>
  <c r="L17" i="1"/>
  <c r="K17" i="1"/>
  <c r="N16" i="1"/>
  <c r="L16" i="9" s="1"/>
  <c r="M16" i="1"/>
  <c r="K16" i="9" s="1"/>
  <c r="L16" i="1"/>
  <c r="K16" i="1"/>
  <c r="N15" i="1"/>
  <c r="L15" i="9" s="1"/>
  <c r="M15" i="1"/>
  <c r="K15" i="9" s="1"/>
  <c r="L15" i="1"/>
  <c r="K15" i="1"/>
  <c r="N14" i="1"/>
  <c r="L14" i="9" s="1"/>
  <c r="M14" i="1"/>
  <c r="K14" i="9" s="1"/>
  <c r="L14" i="1"/>
  <c r="K14" i="1"/>
  <c r="N13" i="1"/>
  <c r="L13" i="9" s="1"/>
  <c r="M13" i="1"/>
  <c r="K13" i="9" s="1"/>
  <c r="L13" i="1"/>
  <c r="K13" i="1"/>
  <c r="N12" i="1"/>
  <c r="L12" i="9" s="1"/>
  <c r="M12" i="1"/>
  <c r="K12" i="9" s="1"/>
  <c r="L12" i="1"/>
  <c r="K12" i="1"/>
  <c r="N11" i="1"/>
  <c r="L11" i="9" s="1"/>
  <c r="M11" i="1"/>
  <c r="K11" i="9" s="1"/>
  <c r="L11" i="1"/>
  <c r="K11" i="1"/>
  <c r="N10" i="1"/>
  <c r="L10" i="9" s="1"/>
  <c r="M10" i="1"/>
  <c r="K10" i="9" s="1"/>
  <c r="L10" i="1"/>
  <c r="K10" i="1"/>
  <c r="N9" i="1"/>
  <c r="L9" i="9" s="1"/>
  <c r="M9" i="1"/>
  <c r="K9" i="9" s="1"/>
  <c r="L9" i="1"/>
  <c r="K9" i="1"/>
  <c r="N8" i="1"/>
  <c r="L8" i="9" s="1"/>
  <c r="M8" i="1"/>
  <c r="K8" i="9" s="1"/>
  <c r="L8" i="1"/>
  <c r="K8" i="1"/>
  <c r="L7" i="9"/>
  <c r="K7" i="9"/>
  <c r="N6" i="1"/>
  <c r="L6" i="9" s="1"/>
  <c r="M6" i="1"/>
  <c r="K6" i="9" s="1"/>
  <c r="L6" i="1"/>
  <c r="K6" i="1"/>
  <c r="N5" i="1"/>
  <c r="L5" i="9" s="1"/>
  <c r="M5" i="1"/>
  <c r="K5" i="9" s="1"/>
  <c r="L5" i="1"/>
  <c r="K5" i="1"/>
  <c r="N4" i="1"/>
  <c r="L4" i="9" s="1"/>
  <c r="M4" i="1"/>
  <c r="K4" i="9" s="1"/>
  <c r="L4" i="1"/>
  <c r="K4" i="1"/>
  <c r="J46" i="1"/>
  <c r="H46" i="9" s="1"/>
  <c r="I46" i="1"/>
  <c r="G46" i="9" s="1"/>
  <c r="H46" i="1"/>
  <c r="G46" i="1"/>
  <c r="J45" i="1"/>
  <c r="H45" i="9" s="1"/>
  <c r="I45" i="1"/>
  <c r="G45" i="9" s="1"/>
  <c r="H45" i="1"/>
  <c r="G45" i="1"/>
  <c r="J44" i="1"/>
  <c r="H44" i="9" s="1"/>
  <c r="I44" i="1"/>
  <c r="G44" i="9" s="1"/>
  <c r="H44" i="1"/>
  <c r="G44" i="1"/>
  <c r="J43" i="1"/>
  <c r="H43" i="9" s="1"/>
  <c r="I43" i="1"/>
  <c r="G43" i="9" s="1"/>
  <c r="H43" i="1"/>
  <c r="G43" i="1"/>
  <c r="J42" i="1"/>
  <c r="H42" i="9" s="1"/>
  <c r="I42" i="1"/>
  <c r="G42" i="9" s="1"/>
  <c r="H42" i="1"/>
  <c r="G42" i="1"/>
  <c r="J41" i="1"/>
  <c r="H41" i="9" s="1"/>
  <c r="I41" i="1"/>
  <c r="G41" i="9" s="1"/>
  <c r="H41" i="1"/>
  <c r="G41" i="1"/>
  <c r="J40" i="1"/>
  <c r="H40" i="9" s="1"/>
  <c r="I40" i="1"/>
  <c r="G40" i="9" s="1"/>
  <c r="H40" i="1"/>
  <c r="G40" i="1"/>
  <c r="J39" i="1"/>
  <c r="H39" i="9" s="1"/>
  <c r="I39" i="1"/>
  <c r="G39" i="9" s="1"/>
  <c r="H39" i="1"/>
  <c r="G39" i="1"/>
  <c r="J38" i="1"/>
  <c r="H38" i="9" s="1"/>
  <c r="I38" i="1"/>
  <c r="G38" i="9" s="1"/>
  <c r="H38" i="1"/>
  <c r="G38" i="1"/>
  <c r="J37" i="1"/>
  <c r="H37" i="9" s="1"/>
  <c r="I37" i="1"/>
  <c r="G37" i="9" s="1"/>
  <c r="H37" i="1"/>
  <c r="G37" i="1"/>
  <c r="J36" i="1"/>
  <c r="H36" i="9" s="1"/>
  <c r="I36" i="1"/>
  <c r="G36" i="9" s="1"/>
  <c r="H36" i="1"/>
  <c r="G36" i="1"/>
  <c r="J35" i="1"/>
  <c r="H35" i="9" s="1"/>
  <c r="I35" i="1"/>
  <c r="G35" i="9" s="1"/>
  <c r="H35" i="1"/>
  <c r="G35" i="1"/>
  <c r="J34" i="1"/>
  <c r="H34" i="9" s="1"/>
  <c r="I34" i="1"/>
  <c r="G34" i="9" s="1"/>
  <c r="H34" i="1"/>
  <c r="G34" i="1"/>
  <c r="J33" i="1"/>
  <c r="H33" i="9" s="1"/>
  <c r="I33" i="1"/>
  <c r="G33" i="9" s="1"/>
  <c r="H33" i="1"/>
  <c r="G33" i="1"/>
  <c r="J32" i="1"/>
  <c r="H32" i="9" s="1"/>
  <c r="I32" i="1"/>
  <c r="G32" i="9" s="1"/>
  <c r="H32" i="1"/>
  <c r="G32" i="1"/>
  <c r="J31" i="1"/>
  <c r="H31" i="9" s="1"/>
  <c r="I31" i="1"/>
  <c r="G31" i="9" s="1"/>
  <c r="H31" i="1"/>
  <c r="G31" i="1"/>
  <c r="J30" i="1"/>
  <c r="H30" i="9" s="1"/>
  <c r="I30" i="1"/>
  <c r="G30" i="9" s="1"/>
  <c r="H30" i="1"/>
  <c r="G30" i="1"/>
  <c r="J29" i="1"/>
  <c r="H29" i="9" s="1"/>
  <c r="I29" i="1"/>
  <c r="G29" i="9" s="1"/>
  <c r="H29" i="1"/>
  <c r="G29" i="1"/>
  <c r="J28" i="1"/>
  <c r="H28" i="9" s="1"/>
  <c r="I28" i="1"/>
  <c r="G28" i="9" s="1"/>
  <c r="H28" i="1"/>
  <c r="G28" i="1"/>
  <c r="J27" i="1"/>
  <c r="H27" i="9" s="1"/>
  <c r="I27" i="1"/>
  <c r="G27" i="9" s="1"/>
  <c r="H27" i="1"/>
  <c r="G27" i="1"/>
  <c r="J26" i="1"/>
  <c r="H26" i="9" s="1"/>
  <c r="I26" i="1"/>
  <c r="G26" i="9" s="1"/>
  <c r="H26" i="1"/>
  <c r="G26" i="1"/>
  <c r="J25" i="1"/>
  <c r="H25" i="9" s="1"/>
  <c r="I25" i="1"/>
  <c r="G25" i="9" s="1"/>
  <c r="H25" i="1"/>
  <c r="G25" i="1"/>
  <c r="J24" i="1"/>
  <c r="H24" i="9" s="1"/>
  <c r="I24" i="1"/>
  <c r="G24" i="9" s="1"/>
  <c r="H24" i="1"/>
  <c r="G24" i="1"/>
  <c r="J23" i="1"/>
  <c r="H23" i="9" s="1"/>
  <c r="I23" i="1"/>
  <c r="G23" i="9" s="1"/>
  <c r="H23" i="1"/>
  <c r="G23" i="1"/>
  <c r="J22" i="1"/>
  <c r="H22" i="9" s="1"/>
  <c r="I22" i="1"/>
  <c r="G22" i="9" s="1"/>
  <c r="H22" i="1"/>
  <c r="G22" i="1"/>
  <c r="J21" i="1"/>
  <c r="H21" i="9" s="1"/>
  <c r="I21" i="1"/>
  <c r="G21" i="9" s="1"/>
  <c r="H21" i="1"/>
  <c r="G21" i="1"/>
  <c r="J20" i="1"/>
  <c r="H20" i="9" s="1"/>
  <c r="I20" i="1"/>
  <c r="G20" i="9" s="1"/>
  <c r="H20" i="1"/>
  <c r="G20" i="1"/>
  <c r="J19" i="1"/>
  <c r="H19" i="9" s="1"/>
  <c r="I19" i="1"/>
  <c r="G19" i="9" s="1"/>
  <c r="H19" i="1"/>
  <c r="G19" i="1"/>
  <c r="J18" i="1"/>
  <c r="H18" i="9" s="1"/>
  <c r="I18" i="1"/>
  <c r="G18" i="9" s="1"/>
  <c r="H18" i="1"/>
  <c r="G18" i="1"/>
  <c r="J17" i="1"/>
  <c r="H17" i="9" s="1"/>
  <c r="I17" i="1"/>
  <c r="G17" i="9" s="1"/>
  <c r="H17" i="1"/>
  <c r="G17" i="1"/>
  <c r="J16" i="1"/>
  <c r="H16" i="9" s="1"/>
  <c r="I16" i="1"/>
  <c r="G16" i="9" s="1"/>
  <c r="H16" i="1"/>
  <c r="G16" i="1"/>
  <c r="J15" i="1"/>
  <c r="H15" i="9" s="1"/>
  <c r="I15" i="1"/>
  <c r="G15" i="9" s="1"/>
  <c r="H15" i="1"/>
  <c r="G15" i="1"/>
  <c r="J14" i="1"/>
  <c r="H14" i="9" s="1"/>
  <c r="I14" i="1"/>
  <c r="G14" i="9" s="1"/>
  <c r="H14" i="1"/>
  <c r="G14" i="1"/>
  <c r="J13" i="1"/>
  <c r="H13" i="9" s="1"/>
  <c r="I13" i="1"/>
  <c r="G13" i="9" s="1"/>
  <c r="H13" i="1"/>
  <c r="G13" i="1"/>
  <c r="J12" i="1"/>
  <c r="H12" i="9" s="1"/>
  <c r="I12" i="1"/>
  <c r="G12" i="9" s="1"/>
  <c r="H12" i="1"/>
  <c r="G12" i="1"/>
  <c r="J11" i="1"/>
  <c r="H11" i="9" s="1"/>
  <c r="I11" i="1"/>
  <c r="G11" i="9" s="1"/>
  <c r="H11" i="1"/>
  <c r="G11" i="1"/>
  <c r="J10" i="1"/>
  <c r="H10" i="9" s="1"/>
  <c r="I10" i="1"/>
  <c r="G10" i="9" s="1"/>
  <c r="H10" i="1"/>
  <c r="G10" i="1"/>
  <c r="J9" i="1"/>
  <c r="H9" i="9" s="1"/>
  <c r="I9" i="1"/>
  <c r="G9" i="9" s="1"/>
  <c r="H9" i="1"/>
  <c r="G9" i="1"/>
  <c r="J8" i="1"/>
  <c r="H8" i="9" s="1"/>
  <c r="I8" i="1"/>
  <c r="G8" i="9" s="1"/>
  <c r="H8" i="1"/>
  <c r="G8" i="1"/>
  <c r="H7" i="9"/>
  <c r="G7" i="9"/>
  <c r="J6" i="1"/>
  <c r="H6" i="9" s="1"/>
  <c r="I6" i="1"/>
  <c r="G6" i="9" s="1"/>
  <c r="H6" i="1"/>
  <c r="G6" i="1"/>
  <c r="J5" i="1"/>
  <c r="H5" i="9" s="1"/>
  <c r="I5" i="1"/>
  <c r="G5" i="9" s="1"/>
  <c r="H5" i="1"/>
  <c r="G5" i="1"/>
  <c r="H4" i="1"/>
  <c r="I4" i="1"/>
  <c r="G4" i="9" s="1"/>
  <c r="J4" i="1"/>
  <c r="H4" i="9" s="1"/>
  <c r="G4" i="1"/>
  <c r="C26" i="1"/>
  <c r="D26" i="1"/>
  <c r="E26" i="1"/>
  <c r="C26" i="9" s="1"/>
  <c r="F26" i="1"/>
  <c r="D26" i="9" s="1"/>
  <c r="C27" i="1"/>
  <c r="D27" i="1"/>
  <c r="E27" i="1"/>
  <c r="C27" i="9" s="1"/>
  <c r="F27" i="1"/>
  <c r="D27" i="9" s="1"/>
  <c r="C28" i="1"/>
  <c r="D28" i="1"/>
  <c r="E28" i="1"/>
  <c r="C28" i="9" s="1"/>
  <c r="F28" i="1"/>
  <c r="D28" i="9" s="1"/>
  <c r="C29" i="1"/>
  <c r="D29" i="1"/>
  <c r="E29" i="1"/>
  <c r="C29" i="9" s="1"/>
  <c r="F29" i="1"/>
  <c r="D29" i="9" s="1"/>
  <c r="C30" i="1"/>
  <c r="D30" i="1"/>
  <c r="E30" i="1"/>
  <c r="C30" i="9" s="1"/>
  <c r="F30" i="1"/>
  <c r="D30" i="9" s="1"/>
  <c r="C31" i="1"/>
  <c r="D31" i="1"/>
  <c r="E31" i="1"/>
  <c r="C31" i="9" s="1"/>
  <c r="F31" i="1"/>
  <c r="D31" i="9" s="1"/>
  <c r="C32" i="1"/>
  <c r="D32" i="1"/>
  <c r="E32" i="1"/>
  <c r="C32" i="9" s="1"/>
  <c r="F32" i="1"/>
  <c r="D32" i="9" s="1"/>
  <c r="C33" i="1"/>
  <c r="D33" i="1"/>
  <c r="E33" i="1"/>
  <c r="C33" i="9" s="1"/>
  <c r="F33" i="1"/>
  <c r="D33" i="9" s="1"/>
  <c r="C34" i="1"/>
  <c r="D34" i="1"/>
  <c r="E34" i="1"/>
  <c r="C34" i="9" s="1"/>
  <c r="F34" i="1"/>
  <c r="D34" i="9" s="1"/>
  <c r="C35" i="1"/>
  <c r="D35" i="1"/>
  <c r="E35" i="1"/>
  <c r="C35" i="9" s="1"/>
  <c r="F35" i="1"/>
  <c r="D35" i="9" s="1"/>
  <c r="C36" i="1"/>
  <c r="D36" i="1"/>
  <c r="E36" i="1"/>
  <c r="C36" i="9" s="1"/>
  <c r="F36" i="1"/>
  <c r="D36" i="9" s="1"/>
  <c r="C37" i="1"/>
  <c r="D37" i="1"/>
  <c r="E37" i="1"/>
  <c r="C37" i="9" s="1"/>
  <c r="F37" i="1"/>
  <c r="D37" i="9" s="1"/>
  <c r="C38" i="1"/>
  <c r="D38" i="1"/>
  <c r="E38" i="1"/>
  <c r="C38" i="9" s="1"/>
  <c r="F38" i="1"/>
  <c r="D38" i="9" s="1"/>
  <c r="C39" i="1"/>
  <c r="D39" i="1"/>
  <c r="E39" i="1"/>
  <c r="C39" i="9" s="1"/>
  <c r="F39" i="1"/>
  <c r="D39" i="9" s="1"/>
  <c r="C40" i="1"/>
  <c r="D40" i="1"/>
  <c r="E40" i="1"/>
  <c r="C40" i="9" s="1"/>
  <c r="F40" i="1"/>
  <c r="D40" i="9" s="1"/>
  <c r="C41" i="1"/>
  <c r="D41" i="1"/>
  <c r="E41" i="1"/>
  <c r="C41" i="9" s="1"/>
  <c r="F41" i="1"/>
  <c r="D41" i="9" s="1"/>
  <c r="C42" i="1"/>
  <c r="D42" i="1"/>
  <c r="E42" i="1"/>
  <c r="C42" i="9" s="1"/>
  <c r="F42" i="1"/>
  <c r="D42" i="9" s="1"/>
  <c r="C43" i="1"/>
  <c r="D43" i="1"/>
  <c r="E43" i="1"/>
  <c r="C43" i="9" s="1"/>
  <c r="F43" i="1"/>
  <c r="D43" i="9" s="1"/>
  <c r="C44" i="1"/>
  <c r="D44" i="1"/>
  <c r="E44" i="1"/>
  <c r="C44" i="9" s="1"/>
  <c r="F44" i="1"/>
  <c r="D44" i="9" s="1"/>
  <c r="C45" i="1"/>
  <c r="D45" i="1"/>
  <c r="E45" i="1"/>
  <c r="C45" i="9" s="1"/>
  <c r="F45" i="1"/>
  <c r="D45" i="9" s="1"/>
  <c r="C46" i="1"/>
  <c r="D46" i="1"/>
  <c r="E46" i="1"/>
  <c r="C46" i="9" s="1"/>
  <c r="F46" i="1"/>
  <c r="D46" i="9" s="1"/>
  <c r="C5" i="1"/>
  <c r="D5" i="1"/>
  <c r="E5" i="1"/>
  <c r="C5" i="9" s="1"/>
  <c r="F5" i="1"/>
  <c r="D5" i="9" s="1"/>
  <c r="C6" i="1"/>
  <c r="D6" i="1"/>
  <c r="E6" i="1"/>
  <c r="C6" i="9" s="1"/>
  <c r="F6" i="1"/>
  <c r="D6" i="9" s="1"/>
  <c r="C7" i="9"/>
  <c r="D7" i="9"/>
  <c r="C8" i="1"/>
  <c r="D8" i="1"/>
  <c r="E8" i="1"/>
  <c r="C8" i="9" s="1"/>
  <c r="F8" i="1"/>
  <c r="D8" i="9" s="1"/>
  <c r="C9" i="1"/>
  <c r="D9" i="1"/>
  <c r="E9" i="1"/>
  <c r="C9" i="9" s="1"/>
  <c r="F9" i="1"/>
  <c r="D9" i="9" s="1"/>
  <c r="C10" i="1"/>
  <c r="D10" i="1"/>
  <c r="E10" i="1"/>
  <c r="C10" i="9" s="1"/>
  <c r="F10" i="1"/>
  <c r="D10" i="9" s="1"/>
  <c r="C11" i="1"/>
  <c r="D11" i="1"/>
  <c r="E11" i="1"/>
  <c r="C11" i="9" s="1"/>
  <c r="F11" i="1"/>
  <c r="D11" i="9" s="1"/>
  <c r="C12" i="1"/>
  <c r="D12" i="1"/>
  <c r="E12" i="1"/>
  <c r="C12" i="9" s="1"/>
  <c r="F12" i="1"/>
  <c r="D12" i="9" s="1"/>
  <c r="C13" i="1"/>
  <c r="D13" i="1"/>
  <c r="E13" i="1"/>
  <c r="C13" i="9" s="1"/>
  <c r="F13" i="1"/>
  <c r="D13" i="9" s="1"/>
  <c r="C14" i="1"/>
  <c r="D14" i="1"/>
  <c r="E14" i="1"/>
  <c r="C14" i="9" s="1"/>
  <c r="F14" i="1"/>
  <c r="D14" i="9" s="1"/>
  <c r="C15" i="1"/>
  <c r="D15" i="1"/>
  <c r="E15" i="1"/>
  <c r="C15" i="9" s="1"/>
  <c r="F15" i="1"/>
  <c r="D15" i="9" s="1"/>
  <c r="C16" i="1"/>
  <c r="D16" i="1"/>
  <c r="E16" i="1"/>
  <c r="C16" i="9" s="1"/>
  <c r="F16" i="1"/>
  <c r="D16" i="9" s="1"/>
  <c r="C17" i="1"/>
  <c r="D17" i="1"/>
  <c r="E17" i="1"/>
  <c r="C17" i="9" s="1"/>
  <c r="F17" i="1"/>
  <c r="D17" i="9" s="1"/>
  <c r="C18" i="1"/>
  <c r="D18" i="1"/>
  <c r="E18" i="1"/>
  <c r="C18" i="9" s="1"/>
  <c r="F18" i="1"/>
  <c r="D18" i="9" s="1"/>
  <c r="C19" i="1"/>
  <c r="D19" i="1"/>
  <c r="E19" i="1"/>
  <c r="C19" i="9" s="1"/>
  <c r="F19" i="1"/>
  <c r="D19" i="9" s="1"/>
  <c r="C20" i="1"/>
  <c r="D20" i="1"/>
  <c r="E20" i="1"/>
  <c r="C20" i="9" s="1"/>
  <c r="F20" i="1"/>
  <c r="D20" i="9" s="1"/>
  <c r="C21" i="1"/>
  <c r="D21" i="1"/>
  <c r="E21" i="1"/>
  <c r="C21" i="9" s="1"/>
  <c r="F21" i="1"/>
  <c r="D21" i="9" s="1"/>
  <c r="C22" i="1"/>
  <c r="D22" i="1"/>
  <c r="E22" i="1"/>
  <c r="C22" i="9" s="1"/>
  <c r="F22" i="1"/>
  <c r="D22" i="9" s="1"/>
  <c r="C23" i="1"/>
  <c r="D23" i="1"/>
  <c r="E23" i="1"/>
  <c r="C23" i="9" s="1"/>
  <c r="F23" i="1"/>
  <c r="D23" i="9" s="1"/>
  <c r="C24" i="1"/>
  <c r="D24" i="1"/>
  <c r="E24" i="1"/>
  <c r="C24" i="9" s="1"/>
  <c r="F24" i="1"/>
  <c r="D24" i="9" s="1"/>
  <c r="C25" i="1"/>
  <c r="D25" i="1"/>
  <c r="E25" i="1"/>
  <c r="C25" i="9" s="1"/>
  <c r="F25" i="1"/>
  <c r="D25" i="9" s="1"/>
  <c r="D4" i="1"/>
  <c r="E4" i="1"/>
  <c r="C4" i="9" s="1"/>
  <c r="F4" i="1"/>
  <c r="D4" i="9" s="1"/>
  <c r="C4" i="1"/>
  <c r="AI3" i="4" l="1" a="1"/>
  <c r="AI33" i="4" s="1"/>
  <c r="O3" i="4" a="1"/>
  <c r="D3" i="4" a="1"/>
  <c r="AF3" i="4" a="1"/>
  <c r="Z3" i="4" a="1"/>
  <c r="AI38" i="4"/>
  <c r="AI16" i="4"/>
  <c r="AI15" i="4"/>
  <c r="AI39" i="4"/>
  <c r="AI66" i="4"/>
  <c r="AI48" i="4"/>
  <c r="AI27" i="4"/>
  <c r="AI56" i="4"/>
  <c r="AI78" i="4"/>
  <c r="AI96" i="4"/>
  <c r="AI145" i="4"/>
  <c r="AI26" i="4"/>
  <c r="AI34" i="4"/>
  <c r="AI57" i="4"/>
  <c r="AI95" i="4"/>
  <c r="AI103" i="4"/>
  <c r="AI23" i="4"/>
  <c r="AI121" i="4"/>
  <c r="AI28" i="4"/>
  <c r="AI90" i="4"/>
  <c r="AC3" i="4" a="1"/>
  <c r="E3" i="4" a="1"/>
  <c r="AR3" i="4" a="1"/>
  <c r="AO3" i="4" a="1"/>
  <c r="AL3" i="4" a="1"/>
  <c r="W3" i="4" a="1"/>
  <c r="T3" i="4" a="1"/>
  <c r="Q3" i="4" a="1"/>
  <c r="N3" i="4" a="1"/>
  <c r="K3" i="4" a="1"/>
  <c r="H3" i="4" a="1"/>
  <c r="AH3" i="4" a="1"/>
  <c r="AB3" i="4" a="1"/>
  <c r="AE3" i="4" a="1"/>
  <c r="AN3" i="4" a="1"/>
  <c r="Y3" i="4" a="1"/>
  <c r="V3" i="4" a="1"/>
  <c r="S3" i="4" a="1"/>
  <c r="P3" i="4" a="1"/>
  <c r="M3" i="4" a="1"/>
  <c r="AK3" i="4" a="1"/>
  <c r="J3" i="4" a="1"/>
  <c r="AQ3" i="4" a="1"/>
  <c r="AS3" i="4" a="1"/>
  <c r="AP3" i="4" a="1"/>
  <c r="AM3" i="4" a="1"/>
  <c r="AJ3" i="4" a="1"/>
  <c r="AA3" i="4" a="1"/>
  <c r="AG3" i="4" a="1"/>
  <c r="AD3" i="4" a="1"/>
  <c r="AT3" i="4" a="1"/>
  <c r="F3" i="4" a="1"/>
  <c r="X3" i="4" a="1"/>
  <c r="U3" i="4" a="1"/>
  <c r="R3" i="4" a="1"/>
  <c r="L3" i="4" a="1"/>
  <c r="I3" i="4" a="1"/>
  <c r="DY22" i="6"/>
  <c r="AI81" i="4" l="1"/>
  <c r="AI67" i="4"/>
  <c r="AI131" i="4"/>
  <c r="AI21" i="4"/>
  <c r="AI11" i="4"/>
  <c r="AI52" i="4"/>
  <c r="AI13" i="4"/>
  <c r="AI84" i="4"/>
  <c r="AI22" i="4"/>
  <c r="AI12" i="4"/>
  <c r="AI44" i="4"/>
  <c r="AI108" i="4"/>
  <c r="AI68" i="4"/>
  <c r="AI122" i="4"/>
  <c r="AI136" i="4"/>
  <c r="AI138" i="4"/>
  <c r="AI91" i="4"/>
  <c r="AI47" i="4"/>
  <c r="AI43" i="4"/>
  <c r="AI36" i="4"/>
  <c r="AI50" i="4"/>
  <c r="AI54" i="4"/>
  <c r="AI8" i="4"/>
  <c r="AI20" i="4"/>
  <c r="AI9" i="4"/>
  <c r="AI61" i="4"/>
  <c r="AI141" i="4"/>
  <c r="AI132" i="4"/>
  <c r="AI41" i="4"/>
  <c r="AI10" i="4"/>
  <c r="AI129" i="4"/>
  <c r="AI135" i="4"/>
  <c r="AI109" i="4"/>
  <c r="AI17" i="4"/>
  <c r="AI32" i="4"/>
  <c r="AI7" i="4"/>
  <c r="AI82" i="4"/>
  <c r="AI53" i="4"/>
  <c r="AI79" i="4"/>
  <c r="AI110" i="4"/>
  <c r="AI115" i="4"/>
  <c r="AI124" i="4"/>
  <c r="AI123" i="4"/>
  <c r="AI18" i="4"/>
  <c r="AI139" i="4"/>
  <c r="AI137" i="4"/>
  <c r="AI29" i="4"/>
  <c r="DX10" i="6" s="1"/>
  <c r="AI126" i="4"/>
  <c r="AI37" i="4"/>
  <c r="AI14" i="4"/>
  <c r="AI59" i="4"/>
  <c r="AI71" i="4"/>
  <c r="AI102" i="4"/>
  <c r="AI125" i="4"/>
  <c r="AI97" i="4"/>
  <c r="AI118" i="4"/>
  <c r="AI113" i="4"/>
  <c r="AI111" i="4"/>
  <c r="AI5" i="4"/>
  <c r="DX4" i="6" s="1"/>
  <c r="AI120" i="4"/>
  <c r="AI107" i="4"/>
  <c r="AI134" i="4"/>
  <c r="AI40" i="4"/>
  <c r="AI55" i="4"/>
  <c r="AI80" i="4"/>
  <c r="AI99" i="4"/>
  <c r="AI98" i="4"/>
  <c r="AI119" i="4"/>
  <c r="AI114" i="4"/>
  <c r="AI112" i="4"/>
  <c r="AI6" i="4"/>
  <c r="DY4" i="6" s="1"/>
  <c r="AI117" i="4"/>
  <c r="AI76" i="4"/>
  <c r="AI104" i="4"/>
  <c r="AI3" i="4"/>
  <c r="AI30" i="4"/>
  <c r="AI58" i="4"/>
  <c r="AI100" i="4"/>
  <c r="AI73" i="4"/>
  <c r="AI94" i="4"/>
  <c r="AI89" i="4"/>
  <c r="AI87" i="4"/>
  <c r="AI142" i="4"/>
  <c r="DY38" i="6" s="1"/>
  <c r="AI101" i="4"/>
  <c r="AI25" i="4"/>
  <c r="AI64" i="4"/>
  <c r="AI133" i="4"/>
  <c r="AI24" i="4"/>
  <c r="AI31" i="4"/>
  <c r="AI75" i="4"/>
  <c r="AI72" i="4"/>
  <c r="AI93" i="4"/>
  <c r="AI88" i="4"/>
  <c r="AI86" i="4"/>
  <c r="AI140" i="4"/>
  <c r="DW38" i="6" s="1"/>
  <c r="AI85" i="4"/>
  <c r="AI105" i="4"/>
  <c r="AI4" i="4"/>
  <c r="AI116" i="4"/>
  <c r="AI127" i="4"/>
  <c r="AI143" i="4"/>
  <c r="AI74" i="4"/>
  <c r="AI49" i="4"/>
  <c r="AI92" i="4"/>
  <c r="AI65" i="4"/>
  <c r="AI63" i="4"/>
  <c r="AI144" i="4"/>
  <c r="DW39" i="6" s="1"/>
  <c r="AI83" i="4"/>
  <c r="AI70" i="4"/>
  <c r="AI128" i="4"/>
  <c r="AI77" i="4"/>
  <c r="AI106" i="4"/>
  <c r="AI130" i="4"/>
  <c r="AI51" i="4"/>
  <c r="AI46" i="4"/>
  <c r="AI69" i="4"/>
  <c r="AI62" i="4"/>
  <c r="AI60" i="4"/>
  <c r="AI146" i="4"/>
  <c r="DY39" i="6" s="1"/>
  <c r="AI45" i="4"/>
  <c r="AI19" i="4"/>
  <c r="AI42" i="4"/>
  <c r="AI35" i="4"/>
  <c r="P140" i="4"/>
  <c r="P141" i="4"/>
  <c r="P145" i="4"/>
  <c r="P143" i="4"/>
  <c r="P139" i="4"/>
  <c r="P144" i="4"/>
  <c r="P146" i="4"/>
  <c r="P142" i="4"/>
  <c r="BA38" i="6" s="1"/>
  <c r="P16" i="4"/>
  <c r="P15" i="4"/>
  <c r="P46" i="4"/>
  <c r="P49" i="4"/>
  <c r="AZ15" i="6" s="1"/>
  <c r="P43" i="4"/>
  <c r="P45" i="4"/>
  <c r="P92" i="4"/>
  <c r="P95" i="4"/>
  <c r="P91" i="4"/>
  <c r="P118" i="4"/>
  <c r="P119" i="4"/>
  <c r="P18" i="4"/>
  <c r="BA7" i="6" s="1"/>
  <c r="P17" i="4"/>
  <c r="P48" i="4"/>
  <c r="P51" i="4"/>
  <c r="P50" i="4"/>
  <c r="BA15" i="6" s="1"/>
  <c r="P47" i="4"/>
  <c r="P94" i="4"/>
  <c r="P97" i="4"/>
  <c r="P96" i="4"/>
  <c r="P93" i="4"/>
  <c r="P121" i="4"/>
  <c r="P20" i="4"/>
  <c r="P23" i="4"/>
  <c r="AX9" i="6" s="1"/>
  <c r="P19" i="4"/>
  <c r="P53" i="4"/>
  <c r="P52" i="4"/>
  <c r="P72" i="4"/>
  <c r="AY21" i="6" s="1"/>
  <c r="P71" i="4"/>
  <c r="P99" i="4"/>
  <c r="P98" i="4"/>
  <c r="P120" i="4"/>
  <c r="P123" i="4"/>
  <c r="P22" i="4"/>
  <c r="P28" i="4"/>
  <c r="P21" i="4"/>
  <c r="AZ8" i="6" s="1"/>
  <c r="AZ58" i="6" s="1"/>
  <c r="P55" i="4"/>
  <c r="P54" i="4"/>
  <c r="P74" i="4"/>
  <c r="P73" i="4"/>
  <c r="AZ21" i="6" s="1"/>
  <c r="P101" i="4"/>
  <c r="P100" i="4"/>
  <c r="P122" i="4"/>
  <c r="P125" i="4"/>
  <c r="P24" i="4"/>
  <c r="P30" i="4"/>
  <c r="P27" i="4"/>
  <c r="P57" i="4"/>
  <c r="AZ17" i="6" s="1"/>
  <c r="P56" i="4"/>
  <c r="P76" i="4"/>
  <c r="P75" i="4"/>
  <c r="P103" i="4"/>
  <c r="AX29" i="6" s="1"/>
  <c r="P102" i="4"/>
  <c r="P124" i="4"/>
  <c r="P127" i="4"/>
  <c r="P26" i="4"/>
  <c r="P32" i="4"/>
  <c r="P29" i="4"/>
  <c r="P59" i="4"/>
  <c r="P58" i="4"/>
  <c r="BA17" i="6" s="1"/>
  <c r="P78" i="4"/>
  <c r="P77" i="4"/>
  <c r="P105" i="4"/>
  <c r="P104" i="4"/>
  <c r="AY29" i="6" s="1"/>
  <c r="P126" i="4"/>
  <c r="P129" i="4"/>
  <c r="P10" i="4"/>
  <c r="P66" i="4"/>
  <c r="P113" i="4"/>
  <c r="P137" i="4"/>
  <c r="P116" i="4"/>
  <c r="P4" i="4"/>
  <c r="P3" i="4"/>
  <c r="P34" i="4"/>
  <c r="P31" i="4"/>
  <c r="P61" i="4"/>
  <c r="AZ18" i="6" s="1"/>
  <c r="P60" i="4"/>
  <c r="P80" i="4"/>
  <c r="P79" i="4"/>
  <c r="P107" i="4"/>
  <c r="P106" i="4"/>
  <c r="P128" i="4"/>
  <c r="P131" i="4"/>
  <c r="P9" i="4"/>
  <c r="P67" i="4"/>
  <c r="P85" i="4"/>
  <c r="P134" i="4"/>
  <c r="P117" i="4"/>
  <c r="AZ32" i="6" s="1"/>
  <c r="P6" i="4"/>
  <c r="P5" i="4"/>
  <c r="P36" i="4"/>
  <c r="P33" i="4"/>
  <c r="P63" i="4"/>
  <c r="P62" i="4"/>
  <c r="P82" i="4"/>
  <c r="P81" i="4"/>
  <c r="AZ23" i="6" s="1"/>
  <c r="P109" i="4"/>
  <c r="P108" i="4"/>
  <c r="P130" i="4"/>
  <c r="P133" i="4"/>
  <c r="AZ36" i="6" s="1"/>
  <c r="P40" i="4"/>
  <c r="P86" i="4"/>
  <c r="P90" i="4"/>
  <c r="P8" i="4"/>
  <c r="P7" i="4"/>
  <c r="P38" i="4"/>
  <c r="P35" i="4"/>
  <c r="P65" i="4"/>
  <c r="AZ19" i="6" s="1"/>
  <c r="P64" i="4"/>
  <c r="P84" i="4"/>
  <c r="P83" i="4"/>
  <c r="P111" i="4"/>
  <c r="P110" i="4"/>
  <c r="P132" i="4"/>
  <c r="P135" i="4"/>
  <c r="P37" i="4"/>
  <c r="P112" i="4"/>
  <c r="P44" i="4"/>
  <c r="P12" i="4"/>
  <c r="P11" i="4"/>
  <c r="AX6" i="6" s="1"/>
  <c r="P42" i="4"/>
  <c r="P39" i="4"/>
  <c r="P69" i="4"/>
  <c r="P68" i="4"/>
  <c r="P88" i="4"/>
  <c r="P87" i="4"/>
  <c r="P115" i="4"/>
  <c r="P114" i="4"/>
  <c r="P136" i="4"/>
  <c r="P14" i="4"/>
  <c r="P13" i="4"/>
  <c r="P25" i="4"/>
  <c r="AZ9" i="6" s="1"/>
  <c r="P41" i="4"/>
  <c r="P70" i="4"/>
  <c r="P89" i="4"/>
  <c r="P138" i="4"/>
  <c r="BA37" i="6" s="1"/>
  <c r="AD146" i="4"/>
  <c r="AD143" i="4"/>
  <c r="AD145" i="4"/>
  <c r="AD141" i="4"/>
  <c r="AD5" i="4"/>
  <c r="AD6" i="4"/>
  <c r="AD7" i="4"/>
  <c r="AD9" i="4"/>
  <c r="DD5" i="6" s="1"/>
  <c r="DD58" i="6" s="1"/>
  <c r="AD11" i="4"/>
  <c r="AD13" i="4"/>
  <c r="AD15" i="4"/>
  <c r="AD19" i="4"/>
  <c r="DB8" i="6" s="1"/>
  <c r="AD21" i="4"/>
  <c r="AD10" i="4"/>
  <c r="AD34" i="4"/>
  <c r="AD37" i="4"/>
  <c r="AD61" i="4"/>
  <c r="AD62" i="4"/>
  <c r="AD87" i="4"/>
  <c r="AD86" i="4"/>
  <c r="AD109" i="4"/>
  <c r="AD112" i="4"/>
  <c r="AD138" i="4"/>
  <c r="AD14" i="4"/>
  <c r="DE6" i="6" s="1"/>
  <c r="AD38" i="4"/>
  <c r="AD41" i="4"/>
  <c r="AD65" i="4"/>
  <c r="AD66" i="4"/>
  <c r="AD91" i="4"/>
  <c r="AD16" i="4"/>
  <c r="AD40" i="4"/>
  <c r="AD43" i="4"/>
  <c r="AD67" i="4"/>
  <c r="AD68" i="4"/>
  <c r="AD93" i="4"/>
  <c r="AD92" i="4"/>
  <c r="DC26" i="6" s="1"/>
  <c r="AD115" i="4"/>
  <c r="AD120" i="4"/>
  <c r="AD119" i="4"/>
  <c r="AD18" i="4"/>
  <c r="AD42" i="4"/>
  <c r="AD45" i="4"/>
  <c r="AD69" i="4"/>
  <c r="AD71" i="4"/>
  <c r="DB21" i="6" s="1"/>
  <c r="AD70" i="4"/>
  <c r="AD94" i="4"/>
  <c r="AD96" i="4"/>
  <c r="AD122" i="4"/>
  <c r="DE33" i="6" s="1"/>
  <c r="AD121" i="4"/>
  <c r="AD20" i="4"/>
  <c r="AD44" i="4"/>
  <c r="AD47" i="4"/>
  <c r="AD48" i="4"/>
  <c r="AD73" i="4"/>
  <c r="AD72" i="4"/>
  <c r="AD95" i="4"/>
  <c r="DB27" i="6" s="1"/>
  <c r="DD27" i="8" s="1"/>
  <c r="AD98" i="4"/>
  <c r="AD124" i="4"/>
  <c r="AD123" i="4"/>
  <c r="AD3" i="4"/>
  <c r="DB4" i="6" s="1"/>
  <c r="AD22" i="4"/>
  <c r="AD46" i="4"/>
  <c r="AD49" i="4"/>
  <c r="AD50" i="4"/>
  <c r="AD75" i="4"/>
  <c r="AD74" i="4"/>
  <c r="AD97" i="4"/>
  <c r="AD100" i="4"/>
  <c r="DC28" i="6" s="1"/>
  <c r="AD126" i="4"/>
  <c r="AD125" i="4"/>
  <c r="AD17" i="4"/>
  <c r="DD7" i="6" s="1"/>
  <c r="AD24" i="4"/>
  <c r="DC9" i="6" s="1"/>
  <c r="AD27" i="4"/>
  <c r="AD51" i="4"/>
  <c r="AD52" i="4"/>
  <c r="AD77" i="4"/>
  <c r="AD76" i="4"/>
  <c r="AD99" i="4"/>
  <c r="AD102" i="4"/>
  <c r="AD128" i="4"/>
  <c r="DC35" i="6" s="1"/>
  <c r="AD127" i="4"/>
  <c r="AD25" i="4"/>
  <c r="AD28" i="4"/>
  <c r="AD31" i="4"/>
  <c r="DB11" i="6" s="1"/>
  <c r="AD55" i="4"/>
  <c r="AD56" i="4"/>
  <c r="AD81" i="4"/>
  <c r="AD80" i="4"/>
  <c r="AD4" i="4"/>
  <c r="AD30" i="4"/>
  <c r="AD33" i="4"/>
  <c r="AD57" i="4"/>
  <c r="DD17" i="6" s="1"/>
  <c r="AD58" i="4"/>
  <c r="AD83" i="4"/>
  <c r="AD82" i="4"/>
  <c r="AD105" i="4"/>
  <c r="DD29" i="6" s="1"/>
  <c r="AD108" i="4"/>
  <c r="AD134" i="4"/>
  <c r="AD133" i="4"/>
  <c r="AD59" i="4"/>
  <c r="AD101" i="4"/>
  <c r="AD136" i="4"/>
  <c r="AD142" i="4"/>
  <c r="AD23" i="4"/>
  <c r="DB9" i="6" s="1"/>
  <c r="AD54" i="4"/>
  <c r="AD107" i="4"/>
  <c r="AD117" i="4"/>
  <c r="AD8" i="4"/>
  <c r="AD60" i="4"/>
  <c r="AD111" i="4"/>
  <c r="AD129" i="4"/>
  <c r="AD26" i="4"/>
  <c r="AD79" i="4"/>
  <c r="AD104" i="4"/>
  <c r="AD144" i="4"/>
  <c r="AD32" i="4"/>
  <c r="DC11" i="6" s="1"/>
  <c r="AD85" i="4"/>
  <c r="AD106" i="4"/>
  <c r="AD140" i="4"/>
  <c r="AD36" i="4"/>
  <c r="DC12" i="6" s="1"/>
  <c r="AD89" i="4"/>
  <c r="AD110" i="4"/>
  <c r="AD29" i="4"/>
  <c r="AD78" i="4"/>
  <c r="AD114" i="4"/>
  <c r="AD84" i="4"/>
  <c r="AD88" i="4"/>
  <c r="AD103" i="4"/>
  <c r="DB29" i="6" s="1"/>
  <c r="AD116" i="4"/>
  <c r="AD135" i="4"/>
  <c r="AD12" i="4"/>
  <c r="AD130" i="4"/>
  <c r="DE35" i="6" s="1"/>
  <c r="DE52" i="6" s="1"/>
  <c r="AD35" i="4"/>
  <c r="AD132" i="4"/>
  <c r="AD137" i="4"/>
  <c r="AD53" i="4"/>
  <c r="AD63" i="4"/>
  <c r="AD64" i="4"/>
  <c r="AD90" i="4"/>
  <c r="AD113" i="4"/>
  <c r="DD31" i="6" s="1"/>
  <c r="AD39" i="4"/>
  <c r="AD118" i="4"/>
  <c r="AD139" i="4"/>
  <c r="AD131" i="4"/>
  <c r="DB36" i="6" s="1"/>
  <c r="S146" i="4"/>
  <c r="S145" i="4"/>
  <c r="S137" i="4"/>
  <c r="S141" i="4"/>
  <c r="S135" i="4"/>
  <c r="S143" i="4"/>
  <c r="S9" i="4"/>
  <c r="S10" i="4"/>
  <c r="BM5" i="6" s="1"/>
  <c r="S34" i="4"/>
  <c r="S37" i="4"/>
  <c r="S61" i="4"/>
  <c r="S62" i="4"/>
  <c r="BM18" i="6" s="1"/>
  <c r="BM52" i="6" s="1"/>
  <c r="S85" i="4"/>
  <c r="S86" i="4"/>
  <c r="S109" i="4"/>
  <c r="S128" i="4"/>
  <c r="S116" i="4"/>
  <c r="S11" i="4"/>
  <c r="S12" i="4"/>
  <c r="S36" i="4"/>
  <c r="BK12" i="6" s="1"/>
  <c r="S39" i="4"/>
  <c r="S63" i="4"/>
  <c r="S64" i="4"/>
  <c r="S87" i="4"/>
  <c r="BJ25" i="6" s="1"/>
  <c r="S88" i="4"/>
  <c r="S111" i="4"/>
  <c r="S130" i="4"/>
  <c r="S119" i="4"/>
  <c r="S139" i="4"/>
  <c r="S13" i="4"/>
  <c r="S14" i="4"/>
  <c r="S38" i="4"/>
  <c r="BM12" i="6" s="1"/>
  <c r="S41" i="4"/>
  <c r="S65" i="4"/>
  <c r="S66" i="4"/>
  <c r="S89" i="4"/>
  <c r="BL25" i="6" s="1"/>
  <c r="S90" i="4"/>
  <c r="S113" i="4"/>
  <c r="S132" i="4"/>
  <c r="S121" i="4"/>
  <c r="S15" i="4"/>
  <c r="S16" i="4"/>
  <c r="S40" i="4"/>
  <c r="S43" i="4"/>
  <c r="BJ14" i="6" s="1"/>
  <c r="S67" i="4"/>
  <c r="S68" i="4"/>
  <c r="S91" i="4"/>
  <c r="S92" i="4"/>
  <c r="BK26" i="6" s="1"/>
  <c r="S115" i="4"/>
  <c r="S134" i="4"/>
  <c r="S123" i="4"/>
  <c r="S17" i="4"/>
  <c r="S18" i="4"/>
  <c r="S42" i="4"/>
  <c r="S45" i="4"/>
  <c r="S69" i="4"/>
  <c r="BL20" i="6" s="1"/>
  <c r="S70" i="4"/>
  <c r="S93" i="4"/>
  <c r="S94" i="4"/>
  <c r="S108" i="4"/>
  <c r="BK30" i="6" s="1"/>
  <c r="S136" i="4"/>
  <c r="S125" i="4"/>
  <c r="S19" i="4"/>
  <c r="S20" i="4"/>
  <c r="S44" i="4"/>
  <c r="S47" i="4"/>
  <c r="S48" i="4"/>
  <c r="S71" i="4"/>
  <c r="BJ21" i="6" s="1"/>
  <c r="S72" i="4"/>
  <c r="S95" i="4"/>
  <c r="S117" i="4"/>
  <c r="S138" i="4"/>
  <c r="BM37" i="6" s="1"/>
  <c r="S127" i="4"/>
  <c r="S23" i="4"/>
  <c r="S24" i="4"/>
  <c r="S27" i="4"/>
  <c r="S51" i="4"/>
  <c r="S52" i="4"/>
  <c r="S75" i="4"/>
  <c r="S76" i="4"/>
  <c r="BK22" i="6" s="1"/>
  <c r="S99" i="4"/>
  <c r="S112" i="4"/>
  <c r="S106" i="4"/>
  <c r="S131" i="4"/>
  <c r="BJ36" i="6" s="1"/>
  <c r="S25" i="4"/>
  <c r="S26" i="4"/>
  <c r="S29" i="4"/>
  <c r="S53" i="4"/>
  <c r="S54" i="4"/>
  <c r="S77" i="4"/>
  <c r="S78" i="4"/>
  <c r="S101" i="4"/>
  <c r="BL28" i="6" s="1"/>
  <c r="S120" i="4"/>
  <c r="S96" i="4"/>
  <c r="S133" i="4"/>
  <c r="S3" i="4"/>
  <c r="BJ4" i="6" s="1"/>
  <c r="S31" i="4"/>
  <c r="S79" i="4"/>
  <c r="S122" i="4"/>
  <c r="S7" i="4"/>
  <c r="S35" i="4"/>
  <c r="S83" i="4"/>
  <c r="S126" i="4"/>
  <c r="S21" i="4"/>
  <c r="BL8" i="6" s="1"/>
  <c r="S49" i="4"/>
  <c r="S74" i="4"/>
  <c r="S102" i="4"/>
  <c r="S142" i="4"/>
  <c r="BM38" i="6" s="1"/>
  <c r="S4" i="4"/>
  <c r="S55" i="4"/>
  <c r="S80" i="4"/>
  <c r="S118" i="4"/>
  <c r="S6" i="4"/>
  <c r="S57" i="4"/>
  <c r="S82" i="4"/>
  <c r="S110" i="4"/>
  <c r="BM30" i="6" s="1"/>
  <c r="S8" i="4"/>
  <c r="S59" i="4"/>
  <c r="S84" i="4"/>
  <c r="S100" i="4"/>
  <c r="BK28" i="6" s="1"/>
  <c r="S22" i="4"/>
  <c r="S50" i="4"/>
  <c r="S97" i="4"/>
  <c r="S129" i="4"/>
  <c r="S30" i="4"/>
  <c r="S58" i="4"/>
  <c r="S105" i="4"/>
  <c r="S104" i="4"/>
  <c r="BK29" i="6" s="1"/>
  <c r="S32" i="4"/>
  <c r="S60" i="4"/>
  <c r="S107" i="4"/>
  <c r="S140" i="4"/>
  <c r="BK38" i="6" s="1"/>
  <c r="S28" i="4"/>
  <c r="S46" i="4"/>
  <c r="S56" i="4"/>
  <c r="S73" i="4"/>
  <c r="S81" i="4"/>
  <c r="S103" i="4"/>
  <c r="S5" i="4"/>
  <c r="S114" i="4"/>
  <c r="BM31" i="6" s="1"/>
  <c r="S98" i="4"/>
  <c r="S124" i="4"/>
  <c r="S33" i="4"/>
  <c r="S144" i="4"/>
  <c r="BK39" i="6" s="1"/>
  <c r="W146" i="4"/>
  <c r="W142" i="4"/>
  <c r="W144" i="4"/>
  <c r="W140" i="4"/>
  <c r="W138" i="4"/>
  <c r="W26" i="4"/>
  <c r="W25" i="4"/>
  <c r="W28" i="4"/>
  <c r="CA10" i="6" s="1"/>
  <c r="W52" i="4"/>
  <c r="W55" i="4"/>
  <c r="W78" i="4"/>
  <c r="CC22" i="6" s="1"/>
  <c r="CC52" i="6" s="1"/>
  <c r="W4" i="4"/>
  <c r="CA4" i="6" s="1"/>
  <c r="W3" i="4"/>
  <c r="W27" i="4"/>
  <c r="W30" i="4"/>
  <c r="W54" i="4"/>
  <c r="W57" i="4"/>
  <c r="W80" i="4"/>
  <c r="W8" i="4"/>
  <c r="CA5" i="6" s="1"/>
  <c r="W7" i="4"/>
  <c r="BZ5" i="6" s="1"/>
  <c r="W31" i="4"/>
  <c r="W34" i="4"/>
  <c r="W58" i="4"/>
  <c r="W61" i="4"/>
  <c r="CB18" i="6" s="1"/>
  <c r="W12" i="4"/>
  <c r="CA6" i="6" s="1"/>
  <c r="W11" i="4"/>
  <c r="BZ6" i="6" s="1"/>
  <c r="W35" i="4"/>
  <c r="W38" i="4"/>
  <c r="W62" i="4"/>
  <c r="CC18" i="6" s="1"/>
  <c r="W65" i="4"/>
  <c r="W14" i="4"/>
  <c r="W13" i="4"/>
  <c r="CB6" i="6" s="1"/>
  <c r="W37" i="4"/>
  <c r="W40" i="4"/>
  <c r="W64" i="4"/>
  <c r="W67" i="4"/>
  <c r="BZ20" i="6" s="1"/>
  <c r="W15" i="4"/>
  <c r="W32" i="4"/>
  <c r="W51" i="4"/>
  <c r="W88" i="4"/>
  <c r="W87" i="4"/>
  <c r="W112" i="4"/>
  <c r="W111" i="4"/>
  <c r="W137" i="4"/>
  <c r="CB37" i="6" s="1"/>
  <c r="W17" i="4"/>
  <c r="W36" i="4"/>
  <c r="W53" i="4"/>
  <c r="W90" i="4"/>
  <c r="CC25" i="6" s="1"/>
  <c r="W89" i="4"/>
  <c r="W114" i="4"/>
  <c r="W113" i="4"/>
  <c r="W139" i="4"/>
  <c r="BZ38" i="6" s="1"/>
  <c r="W143" i="4"/>
  <c r="W6" i="4"/>
  <c r="W21" i="4"/>
  <c r="W44" i="4"/>
  <c r="CA14" i="6" s="1"/>
  <c r="W63" i="4"/>
  <c r="W94" i="4"/>
  <c r="W93" i="4"/>
  <c r="W118" i="4"/>
  <c r="W119" i="4"/>
  <c r="W120" i="4"/>
  <c r="W16" i="4"/>
  <c r="W29" i="4"/>
  <c r="W48" i="4"/>
  <c r="CA15" i="6" s="1"/>
  <c r="W70" i="4"/>
  <c r="W73" i="4"/>
  <c r="W98" i="4"/>
  <c r="CC27" i="6" s="1"/>
  <c r="W97" i="4"/>
  <c r="W123" i="4"/>
  <c r="W124" i="4"/>
  <c r="W18" i="4"/>
  <c r="CC7" i="6" s="1"/>
  <c r="W33" i="4"/>
  <c r="W50" i="4"/>
  <c r="W72" i="4"/>
  <c r="W75" i="4"/>
  <c r="W100" i="4"/>
  <c r="W99" i="4"/>
  <c r="W125" i="4"/>
  <c r="W126" i="4"/>
  <c r="CC34" i="6" s="1"/>
  <c r="CE34" i="8" s="1"/>
  <c r="W145" i="4"/>
  <c r="W20" i="4"/>
  <c r="W39" i="4"/>
  <c r="W56" i="4"/>
  <c r="CA17" i="6" s="1"/>
  <c r="W74" i="4"/>
  <c r="W77" i="4"/>
  <c r="W102" i="4"/>
  <c r="CC28" i="6" s="1"/>
  <c r="W101" i="4"/>
  <c r="W127" i="4"/>
  <c r="W128" i="4"/>
  <c r="W47" i="4"/>
  <c r="W86" i="4"/>
  <c r="CC24" i="6" s="1"/>
  <c r="CE24" i="8" s="1"/>
  <c r="W110" i="4"/>
  <c r="W135" i="4"/>
  <c r="W42" i="4"/>
  <c r="CC13" i="6" s="1"/>
  <c r="W92" i="4"/>
  <c r="CA26" i="6" s="1"/>
  <c r="W116" i="4"/>
  <c r="W117" i="4"/>
  <c r="W10" i="4"/>
  <c r="W46" i="4"/>
  <c r="W71" i="4"/>
  <c r="W95" i="4"/>
  <c r="W122" i="4"/>
  <c r="W24" i="4"/>
  <c r="CA9" i="6" s="1"/>
  <c r="W66" i="4"/>
  <c r="W81" i="4"/>
  <c r="W105" i="4"/>
  <c r="CB29" i="6" s="1"/>
  <c r="W132" i="4"/>
  <c r="CA36" i="6" s="1"/>
  <c r="W5" i="4"/>
  <c r="W68" i="4"/>
  <c r="W83" i="4"/>
  <c r="W107" i="4"/>
  <c r="W134" i="4"/>
  <c r="W9" i="4"/>
  <c r="W49" i="4"/>
  <c r="W85" i="4"/>
  <c r="CB24" i="6" s="1"/>
  <c r="W109" i="4"/>
  <c r="W136" i="4"/>
  <c r="W19" i="4"/>
  <c r="W59" i="4"/>
  <c r="BZ18" i="6" s="1"/>
  <c r="W91" i="4"/>
  <c r="W115" i="4"/>
  <c r="W23" i="4"/>
  <c r="W69" i="4"/>
  <c r="W96" i="4"/>
  <c r="W121" i="4"/>
  <c r="W60" i="4"/>
  <c r="W130" i="4"/>
  <c r="CC35" i="6" s="1"/>
  <c r="CE35" i="8" s="1"/>
  <c r="W82" i="4"/>
  <c r="W84" i="4"/>
  <c r="W79" i="4"/>
  <c r="W104" i="4"/>
  <c r="CA29" i="6" s="1"/>
  <c r="W106" i="4"/>
  <c r="W108" i="4"/>
  <c r="W22" i="4"/>
  <c r="W103" i="4"/>
  <c r="W43" i="4"/>
  <c r="W131" i="4"/>
  <c r="W141" i="4"/>
  <c r="W41" i="4"/>
  <c r="CB13" i="6" s="1"/>
  <c r="W45" i="4"/>
  <c r="W76" i="4"/>
  <c r="W129" i="4"/>
  <c r="W133" i="4"/>
  <c r="CB36" i="6" s="1"/>
  <c r="T146" i="4"/>
  <c r="T137" i="4"/>
  <c r="T11" i="4"/>
  <c r="T12" i="4"/>
  <c r="T40" i="4"/>
  <c r="T39" i="4"/>
  <c r="T63" i="4"/>
  <c r="T64" i="4"/>
  <c r="BO19" i="6" s="1"/>
  <c r="T87" i="4"/>
  <c r="T88" i="4"/>
  <c r="T114" i="4"/>
  <c r="T115" i="4"/>
  <c r="BN32" i="6" s="1"/>
  <c r="T119" i="4"/>
  <c r="T15" i="4"/>
  <c r="T16" i="4"/>
  <c r="T44" i="4"/>
  <c r="T43" i="4"/>
  <c r="T67" i="4"/>
  <c r="T68" i="4"/>
  <c r="T91" i="4"/>
  <c r="BN26" i="6" s="1"/>
  <c r="T92" i="4"/>
  <c r="T95" i="4"/>
  <c r="T94" i="4"/>
  <c r="T123" i="4"/>
  <c r="BN34" i="6" s="1"/>
  <c r="T19" i="4"/>
  <c r="T20" i="4"/>
  <c r="T26" i="4"/>
  <c r="T47" i="4"/>
  <c r="T48" i="4"/>
  <c r="T71" i="4"/>
  <c r="T72" i="4"/>
  <c r="T98" i="4"/>
  <c r="BQ27" i="6" s="1"/>
  <c r="BQ52" i="6" s="1"/>
  <c r="T99" i="4"/>
  <c r="T122" i="4"/>
  <c r="T127" i="4"/>
  <c r="T23" i="4"/>
  <c r="T28" i="4"/>
  <c r="T27" i="4"/>
  <c r="T51" i="4"/>
  <c r="T52" i="4"/>
  <c r="T75" i="4"/>
  <c r="T76" i="4"/>
  <c r="T102" i="4"/>
  <c r="T103" i="4"/>
  <c r="BN29" i="6" s="1"/>
  <c r="T126" i="4"/>
  <c r="T131" i="4"/>
  <c r="T25" i="4"/>
  <c r="T30" i="4"/>
  <c r="BQ10" i="6" s="1"/>
  <c r="T29" i="4"/>
  <c r="T53" i="4"/>
  <c r="T54" i="4"/>
  <c r="T77" i="4"/>
  <c r="T78" i="4"/>
  <c r="T104" i="4"/>
  <c r="T105" i="4"/>
  <c r="T128" i="4"/>
  <c r="T133" i="4"/>
  <c r="T3" i="4"/>
  <c r="T4" i="4"/>
  <c r="T32" i="4"/>
  <c r="BO11" i="6" s="1"/>
  <c r="T31" i="4"/>
  <c r="T55" i="4"/>
  <c r="T56" i="4"/>
  <c r="T79" i="4"/>
  <c r="T80" i="4"/>
  <c r="T106" i="4"/>
  <c r="T107" i="4"/>
  <c r="T130" i="4"/>
  <c r="BQ35" i="6" s="1"/>
  <c r="T5" i="4"/>
  <c r="T6" i="4"/>
  <c r="T34" i="4"/>
  <c r="T33" i="4"/>
  <c r="BP11" i="6" s="1"/>
  <c r="T57" i="4"/>
  <c r="T58" i="4"/>
  <c r="T81" i="4"/>
  <c r="T82" i="4"/>
  <c r="T108" i="4"/>
  <c r="T109" i="4"/>
  <c r="T132" i="4"/>
  <c r="T7" i="4"/>
  <c r="BN5" i="6" s="1"/>
  <c r="T8" i="4"/>
  <c r="T36" i="4"/>
  <c r="T35" i="4"/>
  <c r="T59" i="4"/>
  <c r="BN18" i="6" s="1"/>
  <c r="T60" i="4"/>
  <c r="T83" i="4"/>
  <c r="T84" i="4"/>
  <c r="T110" i="4"/>
  <c r="T111" i="4"/>
  <c r="T134" i="4"/>
  <c r="T14" i="4"/>
  <c r="T65" i="4"/>
  <c r="BP19" i="6" s="1"/>
  <c r="T90" i="4"/>
  <c r="T121" i="4"/>
  <c r="T18" i="4"/>
  <c r="T69" i="4"/>
  <c r="BP20" i="6" s="1"/>
  <c r="T96" i="4"/>
  <c r="T125" i="4"/>
  <c r="T22" i="4"/>
  <c r="T50" i="4"/>
  <c r="T100" i="4"/>
  <c r="T129" i="4"/>
  <c r="T38" i="4"/>
  <c r="T62" i="4"/>
  <c r="BQ18" i="6" s="1"/>
  <c r="T112" i="4"/>
  <c r="T138" i="4"/>
  <c r="T42" i="4"/>
  <c r="T66" i="4"/>
  <c r="BQ19" i="6" s="1"/>
  <c r="T116" i="4"/>
  <c r="T142" i="4"/>
  <c r="T46" i="4"/>
  <c r="T70" i="4"/>
  <c r="T97" i="4"/>
  <c r="T24" i="4"/>
  <c r="T73" i="4"/>
  <c r="T101" i="4"/>
  <c r="BP28" i="6" s="1"/>
  <c r="BR28" i="8" s="1"/>
  <c r="T139" i="4"/>
  <c r="T9" i="4"/>
  <c r="T37" i="4"/>
  <c r="T85" i="4"/>
  <c r="BP24" i="6" s="1"/>
  <c r="T113" i="4"/>
  <c r="T13" i="4"/>
  <c r="T41" i="4"/>
  <c r="T89" i="4"/>
  <c r="T117" i="4"/>
  <c r="T61" i="4"/>
  <c r="T74" i="4"/>
  <c r="T140" i="4"/>
  <c r="BO38" i="6" s="1"/>
  <c r="T86" i="4"/>
  <c r="T120" i="4"/>
  <c r="T124" i="4"/>
  <c r="T136" i="4"/>
  <c r="BO37" i="6" s="1"/>
  <c r="T118" i="4"/>
  <c r="T17" i="4"/>
  <c r="T10" i="4"/>
  <c r="T45" i="4"/>
  <c r="T21" i="4"/>
  <c r="T49" i="4"/>
  <c r="T93" i="4"/>
  <c r="T144" i="4"/>
  <c r="BO39" i="6" s="1"/>
  <c r="T143" i="4"/>
  <c r="T141" i="4"/>
  <c r="T145" i="4"/>
  <c r="T135" i="4"/>
  <c r="BN37" i="6" s="1"/>
  <c r="AG137" i="4"/>
  <c r="AG131" i="4"/>
  <c r="AG127" i="4"/>
  <c r="AG144" i="4"/>
  <c r="AG140" i="4"/>
  <c r="AG142" i="4"/>
  <c r="AG133" i="4"/>
  <c r="AG139" i="4"/>
  <c r="DN38" i="6" s="1"/>
  <c r="AG5" i="4"/>
  <c r="AG20" i="4"/>
  <c r="AG40" i="4"/>
  <c r="AG47" i="4"/>
  <c r="DN15" i="6" s="1"/>
  <c r="AG67" i="4"/>
  <c r="AG58" i="4"/>
  <c r="AG83" i="4"/>
  <c r="AG82" i="4"/>
  <c r="AG106" i="4"/>
  <c r="AG105" i="4"/>
  <c r="AG130" i="4"/>
  <c r="AG135" i="4"/>
  <c r="DN37" i="6" s="1"/>
  <c r="AG11" i="4"/>
  <c r="AG14" i="4"/>
  <c r="AG46" i="4"/>
  <c r="AG49" i="4"/>
  <c r="DP15" i="6" s="1"/>
  <c r="AG41" i="4"/>
  <c r="AG64" i="4"/>
  <c r="AG89" i="4"/>
  <c r="AG88" i="4"/>
  <c r="AG112" i="4"/>
  <c r="AG111" i="4"/>
  <c r="AG136" i="4"/>
  <c r="AG13" i="4"/>
  <c r="DP6" i="6" s="1"/>
  <c r="AG4" i="4"/>
  <c r="AG8" i="4"/>
  <c r="AG51" i="4"/>
  <c r="AG43" i="4"/>
  <c r="DN14" i="6" s="1"/>
  <c r="AG66" i="4"/>
  <c r="AG91" i="4"/>
  <c r="DN26" i="6" s="1"/>
  <c r="AG90" i="4"/>
  <c r="AG114" i="4"/>
  <c r="AG113" i="4"/>
  <c r="AG138" i="4"/>
  <c r="AG15" i="4"/>
  <c r="AG22" i="4"/>
  <c r="AG12" i="4"/>
  <c r="AG53" i="4"/>
  <c r="AG33" i="4"/>
  <c r="AG68" i="4"/>
  <c r="DO20" i="6" s="1"/>
  <c r="AG93" i="4"/>
  <c r="AG92" i="4"/>
  <c r="AG116" i="4"/>
  <c r="AG115" i="4"/>
  <c r="AG119" i="4"/>
  <c r="AG17" i="4"/>
  <c r="AG28" i="4"/>
  <c r="AG18" i="4"/>
  <c r="DQ7" i="6" s="1"/>
  <c r="AG55" i="4"/>
  <c r="AG45" i="4"/>
  <c r="AG71" i="4"/>
  <c r="AG70" i="4"/>
  <c r="DQ20" i="6" s="1"/>
  <c r="AG94" i="4"/>
  <c r="AG118" i="4"/>
  <c r="AG117" i="4"/>
  <c r="AG121" i="4"/>
  <c r="AG19" i="4"/>
  <c r="AG30" i="4"/>
  <c r="AG16" i="4"/>
  <c r="AG57" i="4"/>
  <c r="DP17" i="6" s="1"/>
  <c r="AG48" i="4"/>
  <c r="AG73" i="4"/>
  <c r="AG72" i="4"/>
  <c r="AG96" i="4"/>
  <c r="DO27" i="6" s="1"/>
  <c r="AG95" i="4"/>
  <c r="AG120" i="4"/>
  <c r="AG123" i="4"/>
  <c r="AG25" i="4"/>
  <c r="AG36" i="4"/>
  <c r="AG29" i="4"/>
  <c r="AG63" i="4"/>
  <c r="AG54" i="4"/>
  <c r="AG79" i="4"/>
  <c r="AG78" i="4"/>
  <c r="AG102" i="4"/>
  <c r="AG9" i="4"/>
  <c r="DP5" i="6" s="1"/>
  <c r="AG27" i="4"/>
  <c r="AG60" i="4"/>
  <c r="AG98" i="4"/>
  <c r="AG124" i="4"/>
  <c r="AG23" i="4"/>
  <c r="AG31" i="4"/>
  <c r="AG75" i="4"/>
  <c r="AG104" i="4"/>
  <c r="DO29" i="6" s="1"/>
  <c r="AG128" i="4"/>
  <c r="AG6" i="4"/>
  <c r="AG35" i="4"/>
  <c r="AG77" i="4"/>
  <c r="DP22" i="6" s="1"/>
  <c r="AG108" i="4"/>
  <c r="AG132" i="4"/>
  <c r="AG24" i="4"/>
  <c r="AG61" i="4"/>
  <c r="AG85" i="4"/>
  <c r="AG97" i="4"/>
  <c r="AG32" i="4"/>
  <c r="AG65" i="4"/>
  <c r="DP19" i="6" s="1"/>
  <c r="AG87" i="4"/>
  <c r="AG99" i="4"/>
  <c r="AG34" i="4"/>
  <c r="AG69" i="4"/>
  <c r="DP20" i="6" s="1"/>
  <c r="AG74" i="4"/>
  <c r="AG101" i="4"/>
  <c r="AG129" i="4"/>
  <c r="AG38" i="4"/>
  <c r="AG39" i="4"/>
  <c r="AG76" i="4"/>
  <c r="AG103" i="4"/>
  <c r="AG56" i="4"/>
  <c r="DO17" i="6" s="1"/>
  <c r="AG134" i="4"/>
  <c r="AG3" i="4"/>
  <c r="AG62" i="4"/>
  <c r="AG21" i="4"/>
  <c r="DP8" i="6" s="1"/>
  <c r="AG80" i="4"/>
  <c r="AG42" i="4"/>
  <c r="AG86" i="4"/>
  <c r="AG44" i="4"/>
  <c r="AG100" i="4"/>
  <c r="AG26" i="4"/>
  <c r="AG110" i="4"/>
  <c r="AG126" i="4"/>
  <c r="DQ34" i="6" s="1"/>
  <c r="AG7" i="4"/>
  <c r="AG10" i="4"/>
  <c r="AG59" i="4"/>
  <c r="AG50" i="4"/>
  <c r="DQ15" i="6" s="1"/>
  <c r="AG52" i="4"/>
  <c r="AG81" i="4"/>
  <c r="AG84" i="4"/>
  <c r="AG125" i="4"/>
  <c r="AG37" i="4"/>
  <c r="AG107" i="4"/>
  <c r="AG109" i="4"/>
  <c r="AG143" i="4"/>
  <c r="DN39" i="6" s="1"/>
  <c r="AG122" i="4"/>
  <c r="AG141" i="4"/>
  <c r="AG146" i="4"/>
  <c r="AG145" i="4"/>
  <c r="DP39" i="6" s="1"/>
  <c r="V141" i="4"/>
  <c r="V142" i="4"/>
  <c r="V144" i="4"/>
  <c r="V140" i="4"/>
  <c r="V146" i="4"/>
  <c r="V143" i="4"/>
  <c r="V17" i="4"/>
  <c r="V24" i="4"/>
  <c r="BW9" i="6" s="1"/>
  <c r="V22" i="4"/>
  <c r="V50" i="4"/>
  <c r="V46" i="4"/>
  <c r="V40" i="4"/>
  <c r="BW13" i="6" s="1"/>
  <c r="V93" i="4"/>
  <c r="V98" i="4"/>
  <c r="V95" i="4"/>
  <c r="V21" i="4"/>
  <c r="V29" i="4"/>
  <c r="V30" i="4"/>
  <c r="V54" i="4"/>
  <c r="V51" i="4"/>
  <c r="BV16" i="6" s="1"/>
  <c r="V73" i="4"/>
  <c r="V74" i="4"/>
  <c r="V102" i="4"/>
  <c r="V99" i="4"/>
  <c r="BV28" i="6" s="1"/>
  <c r="V23" i="4"/>
  <c r="V31" i="4"/>
  <c r="V32" i="4"/>
  <c r="V56" i="4"/>
  <c r="V53" i="4"/>
  <c r="V75" i="4"/>
  <c r="V76" i="4"/>
  <c r="V104" i="4"/>
  <c r="V101" i="4"/>
  <c r="V25" i="4"/>
  <c r="V33" i="4"/>
  <c r="V34" i="4"/>
  <c r="BY11" i="6" s="1"/>
  <c r="V58" i="4"/>
  <c r="V55" i="4"/>
  <c r="V77" i="4"/>
  <c r="V78" i="4"/>
  <c r="V3" i="4"/>
  <c r="V4" i="4"/>
  <c r="V35" i="4"/>
  <c r="V36" i="4"/>
  <c r="BW12" i="6" s="1"/>
  <c r="V60" i="4"/>
  <c r="V57" i="4"/>
  <c r="V79" i="4"/>
  <c r="V80" i="4"/>
  <c r="BW23" i="6" s="1"/>
  <c r="V108" i="4"/>
  <c r="V5" i="4"/>
  <c r="V6" i="4"/>
  <c r="V37" i="4"/>
  <c r="V38" i="4"/>
  <c r="V62" i="4"/>
  <c r="V59" i="4"/>
  <c r="V81" i="4"/>
  <c r="BX23" i="6" s="1"/>
  <c r="V82" i="4"/>
  <c r="V110" i="4"/>
  <c r="V107" i="4"/>
  <c r="V9" i="4"/>
  <c r="BX5" i="6" s="1"/>
  <c r="V10" i="4"/>
  <c r="V41" i="4"/>
  <c r="V26" i="4"/>
  <c r="V66" i="4"/>
  <c r="V63" i="4"/>
  <c r="V85" i="4"/>
  <c r="V145" i="4"/>
  <c r="V43" i="4"/>
  <c r="V44" i="4"/>
  <c r="V84" i="4"/>
  <c r="V97" i="4"/>
  <c r="V125" i="4"/>
  <c r="BX34" i="6" s="1"/>
  <c r="V128" i="4"/>
  <c r="V7" i="4"/>
  <c r="V45" i="4"/>
  <c r="V49" i="4"/>
  <c r="V86" i="4"/>
  <c r="V103" i="4"/>
  <c r="V127" i="4"/>
  <c r="V130" i="4"/>
  <c r="BY35" i="6" s="1"/>
  <c r="V11" i="4"/>
  <c r="V47" i="4"/>
  <c r="V61" i="4"/>
  <c r="V88" i="4"/>
  <c r="BW25" i="6" s="1"/>
  <c r="V105" i="4"/>
  <c r="V129" i="4"/>
  <c r="V132" i="4"/>
  <c r="V13" i="4"/>
  <c r="V28" i="4"/>
  <c r="V65" i="4"/>
  <c r="V90" i="4"/>
  <c r="V109" i="4"/>
  <c r="BX30" i="6" s="1"/>
  <c r="V131" i="4"/>
  <c r="V134" i="4"/>
  <c r="V15" i="4"/>
  <c r="V18" i="4"/>
  <c r="BY7" i="6" s="1"/>
  <c r="V67" i="4"/>
  <c r="V96" i="4"/>
  <c r="V111" i="4"/>
  <c r="V133" i="4"/>
  <c r="V136" i="4"/>
  <c r="V19" i="4"/>
  <c r="V20" i="4"/>
  <c r="V69" i="4"/>
  <c r="BX20" i="6" s="1"/>
  <c r="V100" i="4"/>
  <c r="V113" i="4"/>
  <c r="V135" i="4"/>
  <c r="V138" i="4"/>
  <c r="BY37" i="6" s="1"/>
  <c r="V64" i="4"/>
  <c r="V119" i="4"/>
  <c r="V8" i="4"/>
  <c r="V42" i="4"/>
  <c r="V71" i="4"/>
  <c r="V106" i="4"/>
  <c r="V115" i="4"/>
  <c r="V137" i="4"/>
  <c r="BX37" i="6" s="1"/>
  <c r="V16" i="4"/>
  <c r="V122" i="4"/>
  <c r="V12" i="4"/>
  <c r="V48" i="4"/>
  <c r="BW15" i="6" s="1"/>
  <c r="V83" i="4"/>
  <c r="V112" i="4"/>
  <c r="V117" i="4"/>
  <c r="V139" i="4"/>
  <c r="V116" i="4"/>
  <c r="V14" i="4"/>
  <c r="V52" i="4"/>
  <c r="V87" i="4"/>
  <c r="BV25" i="6" s="1"/>
  <c r="V114" i="4"/>
  <c r="V94" i="4"/>
  <c r="V120" i="4"/>
  <c r="V89" i="4"/>
  <c r="BX25" i="6" s="1"/>
  <c r="V27" i="4"/>
  <c r="V68" i="4"/>
  <c r="V91" i="4"/>
  <c r="V118" i="4"/>
  <c r="V121" i="4"/>
  <c r="V124" i="4"/>
  <c r="V39" i="4"/>
  <c r="V70" i="4"/>
  <c r="BY20" i="6" s="1"/>
  <c r="V72" i="4"/>
  <c r="V92" i="4"/>
  <c r="V123" i="4"/>
  <c r="V126" i="4"/>
  <c r="BY34" i="6" s="1"/>
  <c r="AL146" i="4"/>
  <c r="AL10" i="4"/>
  <c r="AL9" i="4"/>
  <c r="AL33" i="4"/>
  <c r="AL36" i="4"/>
  <c r="AL60" i="4"/>
  <c r="AL63" i="4"/>
  <c r="AL86" i="4"/>
  <c r="EK24" i="6" s="1"/>
  <c r="AL87" i="4"/>
  <c r="AL111" i="4"/>
  <c r="AL112" i="4"/>
  <c r="AL118" i="4"/>
  <c r="AL12" i="4"/>
  <c r="AL11" i="4"/>
  <c r="AL35" i="4"/>
  <c r="AL38" i="4"/>
  <c r="AL62" i="4"/>
  <c r="AL65" i="4"/>
  <c r="AL88" i="4"/>
  <c r="EI25" i="6" s="1"/>
  <c r="AL89" i="4"/>
  <c r="EJ25" i="6" s="1"/>
  <c r="AL113" i="4"/>
  <c r="AL114" i="4"/>
  <c r="AL120" i="4"/>
  <c r="AL14" i="4"/>
  <c r="EK6" i="6" s="1"/>
  <c r="AL13" i="4"/>
  <c r="AL37" i="4"/>
  <c r="AL40" i="4"/>
  <c r="AL64" i="4"/>
  <c r="AL67" i="4"/>
  <c r="AL90" i="4"/>
  <c r="AL91" i="4"/>
  <c r="AL115" i="4"/>
  <c r="EH32" i="6" s="1"/>
  <c r="AL116" i="4"/>
  <c r="AL122" i="4"/>
  <c r="AL16" i="4"/>
  <c r="AL15" i="4"/>
  <c r="EH7" i="6" s="1"/>
  <c r="AL39" i="4"/>
  <c r="AL42" i="4"/>
  <c r="AL66" i="4"/>
  <c r="AL69" i="4"/>
  <c r="AL92" i="4"/>
  <c r="AL93" i="4"/>
  <c r="AL117" i="4"/>
  <c r="AL94" i="4"/>
  <c r="EK26" i="6" s="1"/>
  <c r="AL124" i="4"/>
  <c r="AL18" i="4"/>
  <c r="AL17" i="4"/>
  <c r="AL41" i="4"/>
  <c r="EJ13" i="6" s="1"/>
  <c r="AL44" i="4"/>
  <c r="AL68" i="4"/>
  <c r="AL70" i="4"/>
  <c r="AL71" i="4"/>
  <c r="AL95" i="4"/>
  <c r="AL96" i="4"/>
  <c r="AL119" i="4"/>
  <c r="AL126" i="4"/>
  <c r="EK34" i="6" s="1"/>
  <c r="AL20" i="4"/>
  <c r="AL19" i="4"/>
  <c r="AL43" i="4"/>
  <c r="AL46" i="4"/>
  <c r="AL49" i="4"/>
  <c r="AL72" i="4"/>
  <c r="AL73" i="4"/>
  <c r="AL97" i="4"/>
  <c r="AL98" i="4"/>
  <c r="AL121" i="4"/>
  <c r="AL128" i="4"/>
  <c r="AL22" i="4"/>
  <c r="EK8" i="6" s="1"/>
  <c r="AL21" i="4"/>
  <c r="AL45" i="4"/>
  <c r="AL48" i="4"/>
  <c r="AL51" i="4"/>
  <c r="EH16" i="6" s="1"/>
  <c r="AL74" i="4"/>
  <c r="AL75" i="4"/>
  <c r="AL99" i="4"/>
  <c r="AL100" i="4"/>
  <c r="AL123" i="4"/>
  <c r="AL130" i="4"/>
  <c r="AL24" i="4"/>
  <c r="AL25" i="4"/>
  <c r="EJ9" i="6" s="1"/>
  <c r="AL47" i="4"/>
  <c r="AL50" i="4"/>
  <c r="AL53" i="4"/>
  <c r="AL76" i="4"/>
  <c r="EI22" i="6" s="1"/>
  <c r="AL77" i="4"/>
  <c r="AL101" i="4"/>
  <c r="AL102" i="4"/>
  <c r="AL125" i="4"/>
  <c r="AL132" i="4"/>
  <c r="AL26" i="4"/>
  <c r="AL23" i="4"/>
  <c r="AL28" i="4"/>
  <c r="EI10" i="6" s="1"/>
  <c r="AL52" i="4"/>
  <c r="AL55" i="4"/>
  <c r="AL78" i="4"/>
  <c r="AL79" i="4"/>
  <c r="EH23" i="6" s="1"/>
  <c r="AL103" i="4"/>
  <c r="AL104" i="4"/>
  <c r="AL127" i="4"/>
  <c r="AL4" i="4"/>
  <c r="AL3" i="4"/>
  <c r="AL27" i="4"/>
  <c r="AL30" i="4"/>
  <c r="AL54" i="4"/>
  <c r="EK16" i="6" s="1"/>
  <c r="AL57" i="4"/>
  <c r="AL80" i="4"/>
  <c r="AL81" i="4"/>
  <c r="AL105" i="4"/>
  <c r="EJ29" i="6" s="1"/>
  <c r="AL106" i="4"/>
  <c r="AL129" i="4"/>
  <c r="AL6" i="4"/>
  <c r="AL5" i="4"/>
  <c r="AL29" i="4"/>
  <c r="AL32" i="4"/>
  <c r="AL56" i="4"/>
  <c r="AL59" i="4"/>
  <c r="EH18" i="6" s="1"/>
  <c r="AL82" i="4"/>
  <c r="AL83" i="4"/>
  <c r="AL107" i="4"/>
  <c r="AL108" i="4"/>
  <c r="EI30" i="6" s="1"/>
  <c r="AL131" i="4"/>
  <c r="AL8" i="4"/>
  <c r="AL7" i="4"/>
  <c r="AL31" i="4"/>
  <c r="AL34" i="4"/>
  <c r="AL58" i="4"/>
  <c r="AL61" i="4"/>
  <c r="AL84" i="4"/>
  <c r="EI24" i="6" s="1"/>
  <c r="AL85" i="4"/>
  <c r="AL109" i="4"/>
  <c r="AL110" i="4"/>
  <c r="AL133" i="4"/>
  <c r="EJ36" i="6" s="1"/>
  <c r="AL135" i="4"/>
  <c r="AL145" i="4"/>
  <c r="AL137" i="4"/>
  <c r="AL139" i="4"/>
  <c r="AL143" i="4"/>
  <c r="AL141" i="4"/>
  <c r="AL134" i="4"/>
  <c r="AL138" i="4"/>
  <c r="EK37" i="6" s="1"/>
  <c r="AL136" i="4"/>
  <c r="AL142" i="4"/>
  <c r="AL144" i="4"/>
  <c r="AL140" i="4"/>
  <c r="EI38" i="6" s="1"/>
  <c r="AT141" i="4"/>
  <c r="FP38" i="6" s="1"/>
  <c r="AT142" i="4"/>
  <c r="FQ38" i="6" s="1"/>
  <c r="AT140" i="4"/>
  <c r="FO38" i="6" s="1"/>
  <c r="AT144" i="4"/>
  <c r="FO39" i="6" s="1"/>
  <c r="AT146" i="4"/>
  <c r="FQ39" i="6" s="1"/>
  <c r="AT143" i="4"/>
  <c r="AT145" i="4"/>
  <c r="FP39" i="6" s="1"/>
  <c r="AT11" i="4"/>
  <c r="FN6" i="6" s="1"/>
  <c r="AT12" i="4"/>
  <c r="FO6" i="6" s="1"/>
  <c r="AT45" i="4"/>
  <c r="FP14" i="6" s="1"/>
  <c r="AT22" i="4"/>
  <c r="AT40" i="4"/>
  <c r="FO13" i="6" s="1"/>
  <c r="FQ13" i="8" s="1"/>
  <c r="AT67" i="4"/>
  <c r="FN20" i="6" s="1"/>
  <c r="AT89" i="4"/>
  <c r="FP25" i="6" s="1"/>
  <c r="AT88" i="4"/>
  <c r="AT116" i="4"/>
  <c r="FO32" i="6" s="1"/>
  <c r="AT115" i="4"/>
  <c r="FN32" i="6" s="1"/>
  <c r="AT137" i="4"/>
  <c r="AT139" i="4"/>
  <c r="AT15" i="4"/>
  <c r="FN7" i="6" s="1"/>
  <c r="FP7" i="8" s="1"/>
  <c r="AT16" i="4"/>
  <c r="FO7" i="6" s="1"/>
  <c r="AT18" i="4"/>
  <c r="FQ7" i="6" s="1"/>
  <c r="AT50" i="4"/>
  <c r="FQ15" i="6" s="1"/>
  <c r="AT44" i="4"/>
  <c r="AT46" i="4"/>
  <c r="FQ14" i="6" s="1"/>
  <c r="AT93" i="4"/>
  <c r="AT96" i="4"/>
  <c r="FO27" i="6" s="1"/>
  <c r="AT95" i="4"/>
  <c r="FN27" i="6" s="1"/>
  <c r="AT92" i="4"/>
  <c r="FO26" i="6" s="1"/>
  <c r="AT120" i="4"/>
  <c r="FO33" i="6" s="1"/>
  <c r="AT17" i="4"/>
  <c r="AT27" i="4"/>
  <c r="FN10" i="6" s="1"/>
  <c r="AT20" i="4"/>
  <c r="FO8" i="6" s="1"/>
  <c r="AT52" i="4"/>
  <c r="FO16" i="6" s="1"/>
  <c r="AT49" i="4"/>
  <c r="AT71" i="4"/>
  <c r="FN21" i="6" s="1"/>
  <c r="AT70" i="4"/>
  <c r="FQ20" i="6" s="1"/>
  <c r="AT98" i="4"/>
  <c r="FQ27" i="6" s="1"/>
  <c r="AT97" i="4"/>
  <c r="FP27" i="6" s="1"/>
  <c r="AT119" i="4"/>
  <c r="FN33" i="6" s="1"/>
  <c r="AT122" i="4"/>
  <c r="FQ33" i="6" s="1"/>
  <c r="AT19" i="4"/>
  <c r="AT29" i="4"/>
  <c r="AT26" i="4"/>
  <c r="FQ9" i="6" s="1"/>
  <c r="AT54" i="4"/>
  <c r="FQ16" i="6" s="1"/>
  <c r="AT51" i="4"/>
  <c r="FN16" i="6" s="1"/>
  <c r="AT73" i="4"/>
  <c r="AT72" i="4"/>
  <c r="FO21" i="6" s="1"/>
  <c r="AT100" i="4"/>
  <c r="FO28" i="6" s="1"/>
  <c r="AT99" i="4"/>
  <c r="AT121" i="4"/>
  <c r="FP33" i="6" s="1"/>
  <c r="AT124" i="4"/>
  <c r="FO34" i="6" s="1"/>
  <c r="AT21" i="4"/>
  <c r="FP8" i="6" s="1"/>
  <c r="AT31" i="4"/>
  <c r="AT24" i="4"/>
  <c r="AT56" i="4"/>
  <c r="FO17" i="6" s="1"/>
  <c r="FQ17" i="8" s="1"/>
  <c r="AT53" i="4"/>
  <c r="AT75" i="4"/>
  <c r="AT74" i="4"/>
  <c r="AT102" i="4"/>
  <c r="FQ28" i="6" s="1"/>
  <c r="FQ28" i="8" s="1"/>
  <c r="AT101" i="4"/>
  <c r="FP28" i="6" s="1"/>
  <c r="AT123" i="4"/>
  <c r="AT126" i="4"/>
  <c r="AT23" i="4"/>
  <c r="AT33" i="4"/>
  <c r="FP11" i="6" s="1"/>
  <c r="AT28" i="4"/>
  <c r="AT58" i="4"/>
  <c r="FQ17" i="6" s="1"/>
  <c r="AT55" i="4"/>
  <c r="FN17" i="6" s="1"/>
  <c r="FP17" i="8" s="1"/>
  <c r="AT77" i="4"/>
  <c r="FP22" i="6" s="1"/>
  <c r="AT76" i="4"/>
  <c r="FO22" i="6" s="1"/>
  <c r="AT104" i="4"/>
  <c r="FO29" i="6" s="1"/>
  <c r="AT103" i="4"/>
  <c r="FN29" i="6" s="1"/>
  <c r="FP29" i="8" s="1"/>
  <c r="AT125" i="4"/>
  <c r="FP34" i="6" s="1"/>
  <c r="FP59" i="6" s="1"/>
  <c r="AT128" i="4"/>
  <c r="AT25" i="4"/>
  <c r="AT35" i="4"/>
  <c r="FN12" i="6" s="1"/>
  <c r="AT30" i="4"/>
  <c r="FQ10" i="6" s="1"/>
  <c r="FQ52" i="6" s="1"/>
  <c r="AT60" i="4"/>
  <c r="FO18" i="6" s="1"/>
  <c r="AT57" i="4"/>
  <c r="FP17" i="6" s="1"/>
  <c r="AT79" i="4"/>
  <c r="AT78" i="4"/>
  <c r="FQ22" i="6" s="1"/>
  <c r="AT106" i="4"/>
  <c r="FQ29" i="6" s="1"/>
  <c r="AT105" i="4"/>
  <c r="FP29" i="6" s="1"/>
  <c r="AT127" i="4"/>
  <c r="FN35" i="6" s="1"/>
  <c r="AT130" i="4"/>
  <c r="FQ35" i="6" s="1"/>
  <c r="AT3" i="4"/>
  <c r="AT4" i="4"/>
  <c r="AT37" i="4"/>
  <c r="FP12" i="6" s="1"/>
  <c r="AT32" i="4"/>
  <c r="FO11" i="6" s="1"/>
  <c r="AT62" i="4"/>
  <c r="AT59" i="4"/>
  <c r="AT81" i="4"/>
  <c r="FP23" i="6" s="1"/>
  <c r="AT80" i="4"/>
  <c r="AT108" i="4"/>
  <c r="AT107" i="4"/>
  <c r="FN30" i="6" s="1"/>
  <c r="AT129" i="4"/>
  <c r="FP35" i="6" s="1"/>
  <c r="FP35" i="8" s="1"/>
  <c r="AT132" i="4"/>
  <c r="AT7" i="4"/>
  <c r="FN5" i="6" s="1"/>
  <c r="AT8" i="4"/>
  <c r="FO5" i="6" s="1"/>
  <c r="AT41" i="4"/>
  <c r="AT36" i="4"/>
  <c r="AT66" i="4"/>
  <c r="FQ19" i="6" s="1"/>
  <c r="AT63" i="4"/>
  <c r="FN19" i="6" s="1"/>
  <c r="AT85" i="4"/>
  <c r="FP24" i="6" s="1"/>
  <c r="AT84" i="4"/>
  <c r="AT112" i="4"/>
  <c r="FO31" i="6" s="1"/>
  <c r="AT111" i="4"/>
  <c r="FN31" i="6" s="1"/>
  <c r="AT47" i="4"/>
  <c r="FN15" i="6" s="1"/>
  <c r="AT91" i="4"/>
  <c r="FN26" i="6" s="1"/>
  <c r="AT135" i="4"/>
  <c r="FN37" i="6" s="1"/>
  <c r="AT34" i="4"/>
  <c r="AT82" i="4"/>
  <c r="FQ23" i="6" s="1"/>
  <c r="AT118" i="4"/>
  <c r="FQ32" i="6" s="1"/>
  <c r="AT38" i="4"/>
  <c r="FQ12" i="6" s="1"/>
  <c r="FQ53" i="6" s="1"/>
  <c r="AT86" i="4"/>
  <c r="AT134" i="4"/>
  <c r="FQ36" i="6" s="1"/>
  <c r="AT48" i="4"/>
  <c r="AT90" i="4"/>
  <c r="FQ25" i="6" s="1"/>
  <c r="AT136" i="4"/>
  <c r="FO37" i="6" s="1"/>
  <c r="AT5" i="4"/>
  <c r="FP4" i="6" s="1"/>
  <c r="AT64" i="4"/>
  <c r="AT110" i="4"/>
  <c r="AT138" i="4"/>
  <c r="AT9" i="4"/>
  <c r="AT68" i="4"/>
  <c r="AT114" i="4"/>
  <c r="AT14" i="4"/>
  <c r="AT13" i="4"/>
  <c r="FP6" i="6" s="1"/>
  <c r="FP6" i="8" s="1"/>
  <c r="AT42" i="4"/>
  <c r="FQ13" i="6" s="1"/>
  <c r="AT94" i="4"/>
  <c r="AT6" i="4"/>
  <c r="AT61" i="4"/>
  <c r="FP18" i="6" s="1"/>
  <c r="AT109" i="4"/>
  <c r="AT117" i="4"/>
  <c r="AT10" i="4"/>
  <c r="AT65" i="4"/>
  <c r="FP19" i="6" s="1"/>
  <c r="AT113" i="4"/>
  <c r="AT69" i="4"/>
  <c r="FP20" i="6" s="1"/>
  <c r="AT39" i="4"/>
  <c r="AT83" i="4"/>
  <c r="FN24" i="6" s="1"/>
  <c r="AT131" i="4"/>
  <c r="FN36" i="6" s="1"/>
  <c r="AT43" i="4"/>
  <c r="FN14" i="6" s="1"/>
  <c r="AT87" i="4"/>
  <c r="FN25" i="6" s="1"/>
  <c r="AT133" i="4"/>
  <c r="FP36" i="6" s="1"/>
  <c r="FP36" i="8" s="1"/>
  <c r="AJ139" i="4"/>
  <c r="AJ142" i="4"/>
  <c r="AJ136" i="4"/>
  <c r="AJ144" i="4"/>
  <c r="AJ140" i="4"/>
  <c r="AJ146" i="4"/>
  <c r="AJ12" i="4"/>
  <c r="AJ11" i="4"/>
  <c r="DZ6" i="6" s="1"/>
  <c r="AJ35" i="4"/>
  <c r="AJ38" i="4"/>
  <c r="AJ62" i="4"/>
  <c r="AJ65" i="4"/>
  <c r="EB19" i="6" s="1"/>
  <c r="AJ88" i="4"/>
  <c r="AJ87" i="4"/>
  <c r="AJ112" i="4"/>
  <c r="AJ115" i="4"/>
  <c r="AJ117" i="4"/>
  <c r="AJ18" i="4"/>
  <c r="AJ17" i="4"/>
  <c r="AJ41" i="4"/>
  <c r="AJ44" i="4"/>
  <c r="AJ68" i="4"/>
  <c r="AJ20" i="4"/>
  <c r="AJ19" i="4"/>
  <c r="DZ8" i="6" s="1"/>
  <c r="AJ43" i="4"/>
  <c r="AJ46" i="4"/>
  <c r="AJ49" i="4"/>
  <c r="AJ72" i="4"/>
  <c r="AJ71" i="4"/>
  <c r="AJ96" i="4"/>
  <c r="AJ22" i="4"/>
  <c r="AJ21" i="4"/>
  <c r="EB8" i="6" s="1"/>
  <c r="AJ45" i="4"/>
  <c r="AJ48" i="4"/>
  <c r="AJ51" i="4"/>
  <c r="AJ74" i="4"/>
  <c r="EC21" i="6" s="1"/>
  <c r="AJ73" i="4"/>
  <c r="AJ98" i="4"/>
  <c r="AJ24" i="4"/>
  <c r="AJ23" i="4"/>
  <c r="AJ47" i="4"/>
  <c r="AJ50" i="4"/>
  <c r="AJ53" i="4"/>
  <c r="AJ76" i="4"/>
  <c r="EA22" i="6" s="1"/>
  <c r="AJ75" i="4"/>
  <c r="AJ100" i="4"/>
  <c r="AJ26" i="4"/>
  <c r="AJ25" i="4"/>
  <c r="EB9" i="6" s="1"/>
  <c r="AJ28" i="4"/>
  <c r="AJ52" i="4"/>
  <c r="AJ55" i="4"/>
  <c r="AJ5" i="4"/>
  <c r="AJ32" i="4"/>
  <c r="AJ59" i="4"/>
  <c r="AJ92" i="4"/>
  <c r="AJ106" i="4"/>
  <c r="EC29" i="6" s="1"/>
  <c r="AJ111" i="4"/>
  <c r="AJ137" i="4"/>
  <c r="AJ9" i="4"/>
  <c r="AJ36" i="4"/>
  <c r="EA12" i="6" s="1"/>
  <c r="AJ63" i="4"/>
  <c r="AJ77" i="4"/>
  <c r="AJ110" i="4"/>
  <c r="AJ116" i="4"/>
  <c r="AJ120" i="4"/>
  <c r="AJ13" i="4"/>
  <c r="AJ40" i="4"/>
  <c r="AJ67" i="4"/>
  <c r="DZ20" i="6" s="1"/>
  <c r="AJ79" i="4"/>
  <c r="AJ114" i="4"/>
  <c r="AJ119" i="4"/>
  <c r="AJ122" i="4"/>
  <c r="EC33" i="6" s="1"/>
  <c r="AJ141" i="4"/>
  <c r="AJ4" i="4"/>
  <c r="AJ27" i="4"/>
  <c r="AJ54" i="4"/>
  <c r="AJ70" i="4"/>
  <c r="AJ83" i="4"/>
  <c r="AJ97" i="4"/>
  <c r="AJ123" i="4"/>
  <c r="DZ34" i="6" s="1"/>
  <c r="AJ126" i="4"/>
  <c r="AJ6" i="4"/>
  <c r="AJ29" i="4"/>
  <c r="AJ56" i="4"/>
  <c r="EA17" i="6" s="1"/>
  <c r="AJ78" i="4"/>
  <c r="AJ85" i="4"/>
  <c r="AJ99" i="4"/>
  <c r="AJ125" i="4"/>
  <c r="AJ128" i="4"/>
  <c r="AJ8" i="4"/>
  <c r="AJ31" i="4"/>
  <c r="AJ58" i="4"/>
  <c r="EC17" i="6" s="1"/>
  <c r="AJ80" i="4"/>
  <c r="AJ89" i="4"/>
  <c r="AJ101" i="4"/>
  <c r="AJ127" i="4"/>
  <c r="AJ130" i="4"/>
  <c r="AJ10" i="4"/>
  <c r="AJ33" i="4"/>
  <c r="AJ60" i="4"/>
  <c r="AJ82" i="4"/>
  <c r="AJ91" i="4"/>
  <c r="AJ103" i="4"/>
  <c r="AJ129" i="4"/>
  <c r="EB35" i="6" s="1"/>
  <c r="AJ132" i="4"/>
  <c r="AJ143" i="4"/>
  <c r="AJ66" i="4"/>
  <c r="AJ108" i="4"/>
  <c r="EA30" i="6" s="1"/>
  <c r="AJ14" i="4"/>
  <c r="AJ57" i="4"/>
  <c r="AJ95" i="4"/>
  <c r="AJ3" i="4"/>
  <c r="AJ69" i="4"/>
  <c r="AJ107" i="4"/>
  <c r="AJ15" i="4"/>
  <c r="AJ86" i="4"/>
  <c r="EC24" i="6" s="1"/>
  <c r="AJ113" i="4"/>
  <c r="AJ145" i="4"/>
  <c r="AJ37" i="4"/>
  <c r="AJ90" i="4"/>
  <c r="EC25" i="6" s="1"/>
  <c r="AJ121" i="4"/>
  <c r="AJ39" i="4"/>
  <c r="AJ94" i="4"/>
  <c r="EC26" i="6" s="1"/>
  <c r="AJ131" i="4"/>
  <c r="AJ104" i="4"/>
  <c r="AJ16" i="4"/>
  <c r="AJ105" i="4"/>
  <c r="AJ7" i="4"/>
  <c r="DZ5" i="6" s="1"/>
  <c r="AJ109" i="4"/>
  <c r="AJ34" i="4"/>
  <c r="AJ135" i="4"/>
  <c r="AJ42" i="4"/>
  <c r="EC13" i="6" s="1"/>
  <c r="AJ118" i="4"/>
  <c r="AJ64" i="4"/>
  <c r="AJ124" i="4"/>
  <c r="AJ61" i="4"/>
  <c r="AJ84" i="4"/>
  <c r="AJ133" i="4"/>
  <c r="AJ134" i="4"/>
  <c r="AJ138" i="4"/>
  <c r="EC37" i="6" s="1"/>
  <c r="AJ30" i="4"/>
  <c r="AJ93" i="4"/>
  <c r="AJ81" i="4"/>
  <c r="AJ102" i="4"/>
  <c r="EC28" i="6" s="1"/>
  <c r="AN140" i="4"/>
  <c r="AN145" i="4"/>
  <c r="AN141" i="4"/>
  <c r="AN143" i="4"/>
  <c r="AN139" i="4"/>
  <c r="AN16" i="4"/>
  <c r="AN15" i="4"/>
  <c r="EP7" i="6" s="1"/>
  <c r="AN17" i="4"/>
  <c r="AN49" i="4"/>
  <c r="AN48" i="4"/>
  <c r="AN43" i="4"/>
  <c r="AN92" i="4"/>
  <c r="EQ26" i="6" s="1"/>
  <c r="AN97" i="4"/>
  <c r="AN91" i="4"/>
  <c r="AN94" i="4"/>
  <c r="AN119" i="4"/>
  <c r="AN146" i="4"/>
  <c r="AN18" i="4"/>
  <c r="AN28" i="4"/>
  <c r="AN23" i="4"/>
  <c r="EP9" i="6" s="1"/>
  <c r="ER9" i="8" s="1"/>
  <c r="AN51" i="4"/>
  <c r="AN50" i="4"/>
  <c r="AN70" i="4"/>
  <c r="AN71" i="4"/>
  <c r="EP21" i="6" s="1"/>
  <c r="AN99" i="4"/>
  <c r="AN96" i="4"/>
  <c r="AN118" i="4"/>
  <c r="AN121" i="4"/>
  <c r="AN20" i="4"/>
  <c r="AN30" i="4"/>
  <c r="AN27" i="4"/>
  <c r="AN53" i="4"/>
  <c r="ER16" i="6" s="1"/>
  <c r="AN52" i="4"/>
  <c r="AN72" i="4"/>
  <c r="AN73" i="4"/>
  <c r="AN101" i="4"/>
  <c r="ER28" i="6" s="1"/>
  <c r="AN98" i="4"/>
  <c r="AN120" i="4"/>
  <c r="AN123" i="4"/>
  <c r="AN24" i="4"/>
  <c r="AN34" i="4"/>
  <c r="AN31" i="4"/>
  <c r="AN57" i="4"/>
  <c r="AN56" i="4"/>
  <c r="EQ17" i="6" s="1"/>
  <c r="AN76" i="4"/>
  <c r="AN77" i="4"/>
  <c r="AN105" i="4"/>
  <c r="AN102" i="4"/>
  <c r="ES28" i="6" s="1"/>
  <c r="AN124" i="4"/>
  <c r="AN127" i="4"/>
  <c r="AN142" i="4"/>
  <c r="AN4" i="4"/>
  <c r="AN3" i="4"/>
  <c r="AN38" i="4"/>
  <c r="AN35" i="4"/>
  <c r="AN61" i="4"/>
  <c r="AN60" i="4"/>
  <c r="AN80" i="4"/>
  <c r="AN81" i="4"/>
  <c r="AN109" i="4"/>
  <c r="ER30" i="6" s="1"/>
  <c r="AN106" i="4"/>
  <c r="AN128" i="4"/>
  <c r="AN131" i="4"/>
  <c r="AN6" i="4"/>
  <c r="AN5" i="4"/>
  <c r="AN40" i="4"/>
  <c r="AN37" i="4"/>
  <c r="AN63" i="4"/>
  <c r="EP19" i="6" s="1"/>
  <c r="AN62" i="4"/>
  <c r="AN82" i="4"/>
  <c r="AN83" i="4"/>
  <c r="AN111" i="4"/>
  <c r="EP31" i="6" s="1"/>
  <c r="AN108" i="4"/>
  <c r="AN130" i="4"/>
  <c r="AN133" i="4"/>
  <c r="AN8" i="4"/>
  <c r="AN7" i="4"/>
  <c r="AN42" i="4"/>
  <c r="AN39" i="4"/>
  <c r="AN65" i="4"/>
  <c r="ER19" i="6" s="1"/>
  <c r="AN64" i="4"/>
  <c r="AN84" i="4"/>
  <c r="AN85" i="4"/>
  <c r="AN113" i="4"/>
  <c r="ER31" i="6" s="1"/>
  <c r="ER31" i="8" s="1"/>
  <c r="AN110" i="4"/>
  <c r="AN132" i="4"/>
  <c r="AN135" i="4"/>
  <c r="AN13" i="4"/>
  <c r="AN59" i="4"/>
  <c r="AN88" i="4"/>
  <c r="AN100" i="4"/>
  <c r="AN137" i="4"/>
  <c r="AN36" i="4"/>
  <c r="AN69" i="4"/>
  <c r="AN75" i="4"/>
  <c r="AN112" i="4"/>
  <c r="EQ31" i="6" s="1"/>
  <c r="AN144" i="4"/>
  <c r="AN44" i="4"/>
  <c r="AN47" i="4"/>
  <c r="AN79" i="4"/>
  <c r="AN114" i="4"/>
  <c r="AN46" i="4"/>
  <c r="AN54" i="4"/>
  <c r="AN87" i="4"/>
  <c r="EP25" i="6" s="1"/>
  <c r="AN116" i="4"/>
  <c r="AN10" i="4"/>
  <c r="AN25" i="4"/>
  <c r="AN58" i="4"/>
  <c r="ES17" i="6" s="1"/>
  <c r="ES52" i="6" s="1"/>
  <c r="AN89" i="4"/>
  <c r="AN122" i="4"/>
  <c r="AN12" i="4"/>
  <c r="AN29" i="4"/>
  <c r="AN66" i="4"/>
  <c r="AN95" i="4"/>
  <c r="AN126" i="4"/>
  <c r="AN14" i="4"/>
  <c r="ES6" i="6" s="1"/>
  <c r="AN33" i="4"/>
  <c r="AN68" i="4"/>
  <c r="AN103" i="4"/>
  <c r="AN134" i="4"/>
  <c r="ES36" i="6" s="1"/>
  <c r="AN22" i="4"/>
  <c r="AN19" i="4"/>
  <c r="AN41" i="4"/>
  <c r="AN107" i="4"/>
  <c r="AN136" i="4"/>
  <c r="AN9" i="4"/>
  <c r="AN45" i="4"/>
  <c r="AN78" i="4"/>
  <c r="ES22" i="6" s="1"/>
  <c r="AN117" i="4"/>
  <c r="AN125" i="4"/>
  <c r="AN104" i="4"/>
  <c r="AN26" i="4"/>
  <c r="ES9" i="6" s="1"/>
  <c r="AN138" i="4"/>
  <c r="AN11" i="4"/>
  <c r="AN129" i="4"/>
  <c r="AN32" i="4"/>
  <c r="AN21" i="4"/>
  <c r="AN55" i="4"/>
  <c r="AN67" i="4"/>
  <c r="AN74" i="4"/>
  <c r="ES21" i="6" s="1"/>
  <c r="AN90" i="4"/>
  <c r="AN86" i="4"/>
  <c r="AN115" i="4"/>
  <c r="AN93" i="4"/>
  <c r="ER26" i="6" s="1"/>
  <c r="AR135" i="4"/>
  <c r="AR9" i="4"/>
  <c r="AR10" i="4"/>
  <c r="AR36" i="4"/>
  <c r="AR37" i="4"/>
  <c r="AR61" i="4"/>
  <c r="AR62" i="4"/>
  <c r="AR87" i="4"/>
  <c r="FF25" i="6" s="1"/>
  <c r="AR86" i="4"/>
  <c r="AR112" i="4"/>
  <c r="AR111" i="4"/>
  <c r="AR134" i="4"/>
  <c r="FI36" i="6" s="1"/>
  <c r="AR11" i="4"/>
  <c r="AR12" i="4"/>
  <c r="FG6" i="6" s="1"/>
  <c r="AR38" i="4"/>
  <c r="AR39" i="4"/>
  <c r="AR63" i="4"/>
  <c r="AR64" i="4"/>
  <c r="AR89" i="4"/>
  <c r="FH25" i="6" s="1"/>
  <c r="AR88" i="4"/>
  <c r="FG25" i="6" s="1"/>
  <c r="AR114" i="4"/>
  <c r="AR113" i="4"/>
  <c r="AR119" i="4"/>
  <c r="FF33" i="6" s="1"/>
  <c r="AR13" i="4"/>
  <c r="FH6" i="6" s="1"/>
  <c r="AR14" i="4"/>
  <c r="AR40" i="4"/>
  <c r="AR41" i="4"/>
  <c r="AR65" i="4"/>
  <c r="AR66" i="4"/>
  <c r="AR91" i="4"/>
  <c r="AR90" i="4"/>
  <c r="AR116" i="4"/>
  <c r="FG32" i="6" s="1"/>
  <c r="AR115" i="4"/>
  <c r="AR121" i="4"/>
  <c r="AR137" i="4"/>
  <c r="AR15" i="4"/>
  <c r="FF7" i="6" s="1"/>
  <c r="AR16" i="4"/>
  <c r="AR42" i="4"/>
  <c r="AR43" i="4"/>
  <c r="AR67" i="4"/>
  <c r="AR68" i="4"/>
  <c r="AR93" i="4"/>
  <c r="AR92" i="4"/>
  <c r="AR94" i="4"/>
  <c r="FI26" i="6" s="1"/>
  <c r="AR117" i="4"/>
  <c r="AR123" i="4"/>
  <c r="AR17" i="4"/>
  <c r="AR18" i="4"/>
  <c r="FI7" i="6" s="1"/>
  <c r="AR44" i="4"/>
  <c r="AR45" i="4"/>
  <c r="AR69" i="4"/>
  <c r="AR71" i="4"/>
  <c r="AR70" i="4"/>
  <c r="AR96" i="4"/>
  <c r="AR95" i="4"/>
  <c r="AR118" i="4"/>
  <c r="FI32" i="6" s="1"/>
  <c r="AR125" i="4"/>
  <c r="AR19" i="4"/>
  <c r="AR20" i="4"/>
  <c r="AR46" i="4"/>
  <c r="FI14" i="6" s="1"/>
  <c r="AR47" i="4"/>
  <c r="AR48" i="4"/>
  <c r="AR73" i="4"/>
  <c r="AR72" i="4"/>
  <c r="AR98" i="4"/>
  <c r="AR97" i="4"/>
  <c r="AR120" i="4"/>
  <c r="AR127" i="4"/>
  <c r="FF35" i="6" s="1"/>
  <c r="AR21" i="4"/>
  <c r="AR26" i="4"/>
  <c r="FI9" i="6" s="1"/>
  <c r="AR22" i="4"/>
  <c r="AR49" i="4"/>
  <c r="FH15" i="6" s="1"/>
  <c r="AR50" i="4"/>
  <c r="AR75" i="4"/>
  <c r="AR74" i="4"/>
  <c r="AR100" i="4"/>
  <c r="AR99" i="4"/>
  <c r="AR122" i="4"/>
  <c r="AR129" i="4"/>
  <c r="FH35" i="6" s="1"/>
  <c r="AR23" i="4"/>
  <c r="FF9" i="6" s="1"/>
  <c r="AR24" i="4"/>
  <c r="AR27" i="4"/>
  <c r="AR51" i="4"/>
  <c r="AR52" i="4"/>
  <c r="FG16" i="6" s="1"/>
  <c r="AR77" i="4"/>
  <c r="AR76" i="4"/>
  <c r="AR102" i="4"/>
  <c r="AR101" i="4"/>
  <c r="AR124" i="4"/>
  <c r="AR131" i="4"/>
  <c r="AR25" i="4"/>
  <c r="AR28" i="4"/>
  <c r="FG10" i="6" s="1"/>
  <c r="AR29" i="4"/>
  <c r="AR53" i="4"/>
  <c r="AR54" i="4"/>
  <c r="AR79" i="4"/>
  <c r="FF23" i="6" s="1"/>
  <c r="AR78" i="4"/>
  <c r="AR104" i="4"/>
  <c r="AR103" i="4"/>
  <c r="AR126" i="4"/>
  <c r="AR133" i="4"/>
  <c r="AR3" i="4"/>
  <c r="AR4" i="4"/>
  <c r="AR30" i="4"/>
  <c r="FI10" i="6" s="1"/>
  <c r="AR31" i="4"/>
  <c r="AR55" i="4"/>
  <c r="AR56" i="4"/>
  <c r="AR81" i="4"/>
  <c r="FH23" i="6" s="1"/>
  <c r="FH23" i="8" s="1"/>
  <c r="AR80" i="4"/>
  <c r="AR106" i="4"/>
  <c r="AR105" i="4"/>
  <c r="AR128" i="4"/>
  <c r="AR5" i="4"/>
  <c r="AR6" i="4"/>
  <c r="AR32" i="4"/>
  <c r="AR33" i="4"/>
  <c r="FH11" i="6" s="1"/>
  <c r="AR57" i="4"/>
  <c r="AR58" i="4"/>
  <c r="AR83" i="4"/>
  <c r="AR82" i="4"/>
  <c r="FI23" i="6" s="1"/>
  <c r="AR108" i="4"/>
  <c r="AR107" i="4"/>
  <c r="AR130" i="4"/>
  <c r="AR146" i="4"/>
  <c r="AR7" i="4"/>
  <c r="AR8" i="4"/>
  <c r="AR34" i="4"/>
  <c r="AR35" i="4"/>
  <c r="FF12" i="6" s="1"/>
  <c r="AR59" i="4"/>
  <c r="AR60" i="4"/>
  <c r="AR85" i="4"/>
  <c r="AR84" i="4"/>
  <c r="AR110" i="4"/>
  <c r="AR109" i="4"/>
  <c r="AR132" i="4"/>
  <c r="AR142" i="4"/>
  <c r="AR138" i="4"/>
  <c r="AR144" i="4"/>
  <c r="AR140" i="4"/>
  <c r="AR136" i="4"/>
  <c r="FG37" i="6" s="1"/>
  <c r="AR139" i="4"/>
  <c r="AR143" i="4"/>
  <c r="AR145" i="4"/>
  <c r="AR141" i="4"/>
  <c r="FH38" i="6" s="1"/>
  <c r="AA4" i="4"/>
  <c r="AA13" i="4"/>
  <c r="AA37" i="4"/>
  <c r="AA30" i="4"/>
  <c r="AA60" i="4"/>
  <c r="AA57" i="4"/>
  <c r="AA80" i="4"/>
  <c r="AA79" i="4"/>
  <c r="CP23" i="6" s="1"/>
  <c r="AA103" i="4"/>
  <c r="AA104" i="4"/>
  <c r="AA127" i="4"/>
  <c r="AA6" i="4"/>
  <c r="CS4" i="6" s="1"/>
  <c r="AA3" i="4"/>
  <c r="AA39" i="4"/>
  <c r="AA34" i="4"/>
  <c r="AA62" i="4"/>
  <c r="CS18" i="6" s="1"/>
  <c r="AA59" i="4"/>
  <c r="AA82" i="4"/>
  <c r="AA81" i="4"/>
  <c r="AA105" i="4"/>
  <c r="CR29" i="6" s="1"/>
  <c r="AA106" i="4"/>
  <c r="AA129" i="4"/>
  <c r="AA8" i="4"/>
  <c r="AA17" i="4"/>
  <c r="CR7" i="6" s="1"/>
  <c r="AA41" i="4"/>
  <c r="AA42" i="4"/>
  <c r="AA64" i="4"/>
  <c r="AA61" i="4"/>
  <c r="AA84" i="4"/>
  <c r="AA83" i="4"/>
  <c r="AA107" i="4"/>
  <c r="AA108" i="4"/>
  <c r="CQ30" i="6" s="1"/>
  <c r="AA131" i="4"/>
  <c r="AA138" i="4"/>
  <c r="AA10" i="4"/>
  <c r="AA23" i="4"/>
  <c r="CP9" i="6" s="1"/>
  <c r="AA43" i="4"/>
  <c r="AA38" i="4"/>
  <c r="AA66" i="4"/>
  <c r="AA63" i="4"/>
  <c r="AA86" i="4"/>
  <c r="AA85" i="4"/>
  <c r="AA109" i="4"/>
  <c r="AA110" i="4"/>
  <c r="AA133" i="4"/>
  <c r="AA12" i="4"/>
  <c r="AA7" i="4"/>
  <c r="AA45" i="4"/>
  <c r="CR14" i="6" s="1"/>
  <c r="AA44" i="4"/>
  <c r="AA68" i="4"/>
  <c r="AA65" i="4"/>
  <c r="AA88" i="4"/>
  <c r="AA87" i="4"/>
  <c r="AA111" i="4"/>
  <c r="AA112" i="4"/>
  <c r="AA135" i="4"/>
  <c r="CP37" i="6" s="1"/>
  <c r="AA14" i="4"/>
  <c r="AA19" i="4"/>
  <c r="AA47" i="4"/>
  <c r="AA46" i="4"/>
  <c r="CS14" i="6" s="1"/>
  <c r="AA32" i="4"/>
  <c r="AA67" i="4"/>
  <c r="AA90" i="4"/>
  <c r="AA89" i="4"/>
  <c r="AA113" i="4"/>
  <c r="AA114" i="4"/>
  <c r="AA137" i="4"/>
  <c r="AA16" i="4"/>
  <c r="CQ7" i="6" s="1"/>
  <c r="AA11" i="4"/>
  <c r="AA21" i="4"/>
  <c r="AA48" i="4"/>
  <c r="AA36" i="4"/>
  <c r="CQ12" i="6" s="1"/>
  <c r="AA69" i="4"/>
  <c r="AA92" i="4"/>
  <c r="AA91" i="4"/>
  <c r="AA115" i="4"/>
  <c r="AA116" i="4"/>
  <c r="AA139" i="4"/>
  <c r="AA18" i="4"/>
  <c r="AA27" i="4"/>
  <c r="CP10" i="6" s="1"/>
  <c r="AA15" i="4"/>
  <c r="AA50" i="4"/>
  <c r="AA40" i="4"/>
  <c r="AA70" i="4"/>
  <c r="CS20" i="6" s="1"/>
  <c r="CS53" i="6" s="1"/>
  <c r="AA94" i="4"/>
  <c r="AA93" i="4"/>
  <c r="AA117" i="4"/>
  <c r="AA118" i="4"/>
  <c r="AA120" i="4"/>
  <c r="AA20" i="4"/>
  <c r="AA29" i="4"/>
  <c r="AA5" i="4"/>
  <c r="CR4" i="6" s="1"/>
  <c r="AA52" i="4"/>
  <c r="AA49" i="4"/>
  <c r="AA72" i="4"/>
  <c r="AA71" i="4"/>
  <c r="CP21" i="6" s="1"/>
  <c r="AA95" i="4"/>
  <c r="AA96" i="4"/>
  <c r="AA119" i="4"/>
  <c r="AA122" i="4"/>
  <c r="AA22" i="4"/>
  <c r="AA31" i="4"/>
  <c r="AA9" i="4"/>
  <c r="AA54" i="4"/>
  <c r="CS16" i="6" s="1"/>
  <c r="AA51" i="4"/>
  <c r="AA74" i="4"/>
  <c r="AA73" i="4"/>
  <c r="AA97" i="4"/>
  <c r="CR27" i="6" s="1"/>
  <c r="AA98" i="4"/>
  <c r="AA121" i="4"/>
  <c r="AA124" i="4"/>
  <c r="AA24" i="4"/>
  <c r="AA33" i="4"/>
  <c r="AA25" i="4"/>
  <c r="AA56" i="4"/>
  <c r="AA53" i="4"/>
  <c r="CR16" i="6" s="1"/>
  <c r="AA76" i="4"/>
  <c r="AA75" i="4"/>
  <c r="AA99" i="4"/>
  <c r="AA100" i="4"/>
  <c r="CQ28" i="6" s="1"/>
  <c r="AA123" i="4"/>
  <c r="AA26" i="4"/>
  <c r="AA35" i="4"/>
  <c r="AA28" i="4"/>
  <c r="AA58" i="4"/>
  <c r="AA55" i="4"/>
  <c r="AA78" i="4"/>
  <c r="AA77" i="4"/>
  <c r="CR22" i="6" s="1"/>
  <c r="AA101" i="4"/>
  <c r="AA102" i="4"/>
  <c r="AA125" i="4"/>
  <c r="AA136" i="4"/>
  <c r="CQ37" i="6" s="1"/>
  <c r="AA130" i="4"/>
  <c r="AA143" i="4"/>
  <c r="AA145" i="4"/>
  <c r="AA141" i="4"/>
  <c r="AA126" i="4"/>
  <c r="AA132" i="4"/>
  <c r="AA144" i="4"/>
  <c r="AA140" i="4"/>
  <c r="CQ38" i="6" s="1"/>
  <c r="AA142" i="4"/>
  <c r="AA146" i="4"/>
  <c r="AA128" i="4"/>
  <c r="AA134" i="4"/>
  <c r="CS36" i="6" s="1"/>
  <c r="AM8" i="4"/>
  <c r="AM25" i="4"/>
  <c r="AM43" i="4"/>
  <c r="AM34" i="4"/>
  <c r="AM64" i="4"/>
  <c r="AM61" i="4"/>
  <c r="AM84" i="4"/>
  <c r="AM85" i="4"/>
  <c r="EN24" i="6" s="1"/>
  <c r="AM109" i="4"/>
  <c r="AM110" i="4"/>
  <c r="AM133" i="4"/>
  <c r="AM12" i="4"/>
  <c r="EM6" i="6" s="1"/>
  <c r="AM17" i="4"/>
  <c r="AM47" i="4"/>
  <c r="AM38" i="4"/>
  <c r="AM68" i="4"/>
  <c r="AM65" i="4"/>
  <c r="AM88" i="4"/>
  <c r="AM89" i="4"/>
  <c r="AM113" i="4"/>
  <c r="EN31" i="6" s="1"/>
  <c r="AM114" i="4"/>
  <c r="AM137" i="4"/>
  <c r="AM16" i="4"/>
  <c r="AM27" i="4"/>
  <c r="EL10" i="6" s="1"/>
  <c r="AM19" i="4"/>
  <c r="AM48" i="4"/>
  <c r="AM46" i="4"/>
  <c r="AM69" i="4"/>
  <c r="AM92" i="4"/>
  <c r="AM93" i="4"/>
  <c r="AM117" i="4"/>
  <c r="AM94" i="4"/>
  <c r="EO26" i="6" s="1"/>
  <c r="AM118" i="4"/>
  <c r="AM20" i="4"/>
  <c r="AM31" i="4"/>
  <c r="AM21" i="4"/>
  <c r="AM52" i="4"/>
  <c r="AM49" i="4"/>
  <c r="AM72" i="4"/>
  <c r="AM73" i="4"/>
  <c r="AM97" i="4"/>
  <c r="AM98" i="4"/>
  <c r="AM121" i="4"/>
  <c r="AM122" i="4"/>
  <c r="EO33" i="6" s="1"/>
  <c r="AM22" i="4"/>
  <c r="AM33" i="4"/>
  <c r="AM5" i="4"/>
  <c r="AM54" i="4"/>
  <c r="EO16" i="6" s="1"/>
  <c r="AM51" i="4"/>
  <c r="AM74" i="4"/>
  <c r="AM75" i="4"/>
  <c r="AM99" i="4"/>
  <c r="AM100" i="4"/>
  <c r="AM123" i="4"/>
  <c r="AM124" i="4"/>
  <c r="AM24" i="4"/>
  <c r="EM9" i="6" s="1"/>
  <c r="AM35" i="4"/>
  <c r="AM9" i="4"/>
  <c r="AM56" i="4"/>
  <c r="AM53" i="4"/>
  <c r="EN16" i="6" s="1"/>
  <c r="AM76" i="4"/>
  <c r="AM77" i="4"/>
  <c r="AM101" i="4"/>
  <c r="AM102" i="4"/>
  <c r="AM125" i="4"/>
  <c r="AM26" i="4"/>
  <c r="AM37" i="4"/>
  <c r="AM28" i="4"/>
  <c r="EM10" i="6" s="1"/>
  <c r="AM58" i="4"/>
  <c r="AM55" i="4"/>
  <c r="AM78" i="4"/>
  <c r="AM79" i="4"/>
  <c r="EL23" i="6" s="1"/>
  <c r="AM103" i="4"/>
  <c r="AM104" i="4"/>
  <c r="AM127" i="4"/>
  <c r="AM4" i="4"/>
  <c r="AM13" i="4"/>
  <c r="AM39" i="4"/>
  <c r="AM30" i="4"/>
  <c r="AM60" i="4"/>
  <c r="EM18" i="6" s="1"/>
  <c r="AM57" i="4"/>
  <c r="AM80" i="4"/>
  <c r="AM81" i="4"/>
  <c r="AM105" i="4"/>
  <c r="EN29" i="6" s="1"/>
  <c r="AM106" i="4"/>
  <c r="AM129" i="4"/>
  <c r="AM45" i="4"/>
  <c r="AM63" i="4"/>
  <c r="AM111" i="4"/>
  <c r="AM11" i="4"/>
  <c r="AM67" i="4"/>
  <c r="AM115" i="4"/>
  <c r="EL32" i="6" s="1"/>
  <c r="AM15" i="4"/>
  <c r="AM70" i="4"/>
  <c r="AM96" i="4"/>
  <c r="AM6" i="4"/>
  <c r="EO4" i="6" s="1"/>
  <c r="AM40" i="4"/>
  <c r="AM82" i="4"/>
  <c r="AM108" i="4"/>
  <c r="AM143" i="4"/>
  <c r="AM10" i="4"/>
  <c r="AM42" i="4"/>
  <c r="AM86" i="4"/>
  <c r="AM112" i="4"/>
  <c r="EM31" i="6" s="1"/>
  <c r="AM14" i="4"/>
  <c r="AM44" i="4"/>
  <c r="AM90" i="4"/>
  <c r="EO25" i="6" s="1"/>
  <c r="EO53" i="6" s="1"/>
  <c r="AM116" i="4"/>
  <c r="EM32" i="6" s="1"/>
  <c r="AM18" i="4"/>
  <c r="AM50" i="4"/>
  <c r="AM71" i="4"/>
  <c r="AM119" i="4"/>
  <c r="AM3" i="4"/>
  <c r="AM62" i="4"/>
  <c r="AM83" i="4"/>
  <c r="AM131" i="4"/>
  <c r="EL36" i="6" s="1"/>
  <c r="AM7" i="4"/>
  <c r="AM66" i="4"/>
  <c r="AM87" i="4"/>
  <c r="AM135" i="4"/>
  <c r="EL37" i="6" s="1"/>
  <c r="AM145" i="4"/>
  <c r="AM41" i="4"/>
  <c r="AM36" i="4"/>
  <c r="AM59" i="4"/>
  <c r="AM91" i="4"/>
  <c r="AM95" i="4"/>
  <c r="AM126" i="4"/>
  <c r="AM107" i="4"/>
  <c r="EL30" i="6" s="1"/>
  <c r="EL30" i="8" s="1"/>
  <c r="AM139" i="4"/>
  <c r="AM130" i="4"/>
  <c r="AM23" i="4"/>
  <c r="AM141" i="4"/>
  <c r="EN38" i="6" s="1"/>
  <c r="AM29" i="4"/>
  <c r="AM120" i="4"/>
  <c r="AM134" i="4"/>
  <c r="AM138" i="4"/>
  <c r="AM32" i="4"/>
  <c r="AM132" i="4"/>
  <c r="AM136" i="4"/>
  <c r="AM144" i="4"/>
  <c r="EM39" i="6" s="1"/>
  <c r="AM140" i="4"/>
  <c r="AM128" i="4"/>
  <c r="AM142" i="4"/>
  <c r="AM146" i="4"/>
  <c r="EO39" i="6" s="1"/>
  <c r="AE146" i="4"/>
  <c r="AE145" i="4"/>
  <c r="DH39" i="6" s="1"/>
  <c r="AE141" i="4"/>
  <c r="AE143" i="4"/>
  <c r="AE13" i="4"/>
  <c r="AE14" i="4"/>
  <c r="AE38" i="4"/>
  <c r="AE41" i="4"/>
  <c r="DH13" i="6" s="1"/>
  <c r="AE65" i="4"/>
  <c r="AE66" i="4"/>
  <c r="AE91" i="4"/>
  <c r="AE90" i="4"/>
  <c r="DI25" i="6" s="1"/>
  <c r="AE113" i="4"/>
  <c r="AE132" i="4"/>
  <c r="AE121" i="4"/>
  <c r="AE15" i="4"/>
  <c r="AE16" i="4"/>
  <c r="AE40" i="4"/>
  <c r="AE43" i="4"/>
  <c r="AE67" i="4"/>
  <c r="DF20" i="6" s="1"/>
  <c r="AE68" i="4"/>
  <c r="AE93" i="4"/>
  <c r="AE92" i="4"/>
  <c r="AE115" i="4"/>
  <c r="DF32" i="6" s="1"/>
  <c r="AE134" i="4"/>
  <c r="AE123" i="4"/>
  <c r="AE17" i="4"/>
  <c r="AE18" i="4"/>
  <c r="AE42" i="4"/>
  <c r="AE45" i="4"/>
  <c r="AE69" i="4"/>
  <c r="AE71" i="4"/>
  <c r="DF21" i="6" s="1"/>
  <c r="AE70" i="4"/>
  <c r="AE94" i="4"/>
  <c r="AE104" i="4"/>
  <c r="AE136" i="4"/>
  <c r="DG37" i="6" s="1"/>
  <c r="AE125" i="4"/>
  <c r="DH34" i="6" s="1"/>
  <c r="AE19" i="4"/>
  <c r="AE20" i="4"/>
  <c r="AE44" i="4"/>
  <c r="AE47" i="4"/>
  <c r="AE48" i="4"/>
  <c r="AE73" i="4"/>
  <c r="AE72" i="4"/>
  <c r="DG21" i="6" s="1"/>
  <c r="AE95" i="4"/>
  <c r="AE116" i="4"/>
  <c r="AE138" i="4"/>
  <c r="AE127" i="4"/>
  <c r="DF35" i="6" s="1"/>
  <c r="AE21" i="4"/>
  <c r="AE22" i="4"/>
  <c r="AE46" i="4"/>
  <c r="AE49" i="4"/>
  <c r="AE50" i="4"/>
  <c r="AE75" i="4"/>
  <c r="AE74" i="4"/>
  <c r="AE97" i="4"/>
  <c r="DH27" i="6" s="1"/>
  <c r="DH59" i="6" s="1"/>
  <c r="AE108" i="4"/>
  <c r="AE112" i="4"/>
  <c r="AE129" i="4"/>
  <c r="AE23" i="4"/>
  <c r="AE24" i="4"/>
  <c r="AE27" i="4"/>
  <c r="AE51" i="4"/>
  <c r="AE52" i="4"/>
  <c r="AE77" i="4"/>
  <c r="AE76" i="4"/>
  <c r="AE99" i="4"/>
  <c r="AE98" i="4"/>
  <c r="DI27" i="6" s="1"/>
  <c r="DI53" i="6" s="1"/>
  <c r="AE118" i="4"/>
  <c r="AE131" i="4"/>
  <c r="AE3" i="4"/>
  <c r="AE4" i="4"/>
  <c r="AE28" i="4"/>
  <c r="AE31" i="4"/>
  <c r="AE55" i="4"/>
  <c r="AE56" i="4"/>
  <c r="AE81" i="4"/>
  <c r="AE80" i="4"/>
  <c r="AE103" i="4"/>
  <c r="AE122" i="4"/>
  <c r="DI33" i="6" s="1"/>
  <c r="AE117" i="4"/>
  <c r="AE100" i="4"/>
  <c r="AE5" i="4"/>
  <c r="AE6" i="4"/>
  <c r="DI4" i="6" s="1"/>
  <c r="AE30" i="4"/>
  <c r="AE33" i="4"/>
  <c r="AE57" i="4"/>
  <c r="AE58" i="4"/>
  <c r="AE83" i="4"/>
  <c r="AE82" i="4"/>
  <c r="AE105" i="4"/>
  <c r="AE124" i="4"/>
  <c r="DG34" i="6" s="1"/>
  <c r="AE106" i="4"/>
  <c r="AE114" i="4"/>
  <c r="AE32" i="4"/>
  <c r="AE60" i="4"/>
  <c r="DG18" i="6" s="1"/>
  <c r="AE107" i="4"/>
  <c r="AE36" i="4"/>
  <c r="AE64" i="4"/>
  <c r="AE111" i="4"/>
  <c r="AE29" i="4"/>
  <c r="AE79" i="4"/>
  <c r="AE120" i="4"/>
  <c r="AE7" i="4"/>
  <c r="DF5" i="6" s="1"/>
  <c r="AE35" i="4"/>
  <c r="AE85" i="4"/>
  <c r="AE126" i="4"/>
  <c r="AE9" i="4"/>
  <c r="DH5" i="6" s="1"/>
  <c r="DH58" i="6" s="1"/>
  <c r="AE37" i="4"/>
  <c r="AE87" i="4"/>
  <c r="AE128" i="4"/>
  <c r="AE11" i="4"/>
  <c r="AE39" i="4"/>
  <c r="AE89" i="4"/>
  <c r="AE130" i="4"/>
  <c r="AE25" i="4"/>
  <c r="DH9" i="6" s="1"/>
  <c r="AE53" i="4"/>
  <c r="AE78" i="4"/>
  <c r="AE102" i="4"/>
  <c r="AE144" i="4"/>
  <c r="DG39" i="6" s="1"/>
  <c r="AE10" i="4"/>
  <c r="AE61" i="4"/>
  <c r="AE86" i="4"/>
  <c r="AE110" i="4"/>
  <c r="AE12" i="4"/>
  <c r="AE63" i="4"/>
  <c r="AE88" i="4"/>
  <c r="AE119" i="4"/>
  <c r="DF33" i="6" s="1"/>
  <c r="AE133" i="4"/>
  <c r="AE8" i="4"/>
  <c r="AE142" i="4"/>
  <c r="AE26" i="4"/>
  <c r="DI9" i="6" s="1"/>
  <c r="AE59" i="4"/>
  <c r="AE54" i="4"/>
  <c r="AE62" i="4"/>
  <c r="AE84" i="4"/>
  <c r="AE34" i="4"/>
  <c r="AE109" i="4"/>
  <c r="AE96" i="4"/>
  <c r="AE140" i="4"/>
  <c r="DG38" i="6" s="1"/>
  <c r="AE137" i="4"/>
  <c r="AE101" i="4"/>
  <c r="AE135" i="4"/>
  <c r="AE139" i="4"/>
  <c r="E146" i="4"/>
  <c r="E143" i="4"/>
  <c r="E145" i="4"/>
  <c r="E141" i="4"/>
  <c r="E139" i="4"/>
  <c r="E25" i="4"/>
  <c r="E24" i="4"/>
  <c r="E29" i="4"/>
  <c r="H10" i="6" s="1"/>
  <c r="E53" i="4"/>
  <c r="E54" i="4"/>
  <c r="E77" i="4"/>
  <c r="E76" i="4"/>
  <c r="G22" i="6" s="1"/>
  <c r="E101" i="4"/>
  <c r="E104" i="4"/>
  <c r="E130" i="4"/>
  <c r="E129" i="4"/>
  <c r="E7" i="4"/>
  <c r="E6" i="4"/>
  <c r="E30" i="4"/>
  <c r="E35" i="4"/>
  <c r="F12" i="6" s="1"/>
  <c r="E59" i="4"/>
  <c r="E60" i="4"/>
  <c r="E83" i="4"/>
  <c r="E82" i="4"/>
  <c r="I23" i="6" s="1"/>
  <c r="E107" i="4"/>
  <c r="E110" i="4"/>
  <c r="E136" i="4"/>
  <c r="E9" i="4"/>
  <c r="E8" i="4"/>
  <c r="E32" i="4"/>
  <c r="E37" i="4"/>
  <c r="E61" i="4"/>
  <c r="H18" i="6" s="1"/>
  <c r="E62" i="4"/>
  <c r="E85" i="4"/>
  <c r="E84" i="4"/>
  <c r="E109" i="4"/>
  <c r="H30" i="6" s="1"/>
  <c r="E112" i="4"/>
  <c r="E138" i="4"/>
  <c r="E11" i="4"/>
  <c r="E10" i="4"/>
  <c r="E34" i="4"/>
  <c r="E39" i="4"/>
  <c r="E63" i="4"/>
  <c r="E64" i="4"/>
  <c r="G19" i="6" s="1"/>
  <c r="E87" i="4"/>
  <c r="E86" i="4"/>
  <c r="E111" i="4"/>
  <c r="E114" i="4"/>
  <c r="I31" i="6" s="1"/>
  <c r="E116" i="4"/>
  <c r="E13" i="4"/>
  <c r="E12" i="4"/>
  <c r="E36" i="4"/>
  <c r="E41" i="4"/>
  <c r="E65" i="4"/>
  <c r="E66" i="4"/>
  <c r="E89" i="4"/>
  <c r="H25" i="6" s="1"/>
  <c r="E88" i="4"/>
  <c r="E113" i="4"/>
  <c r="E118" i="4"/>
  <c r="E117" i="4"/>
  <c r="H32" i="6" s="1"/>
  <c r="E15" i="4"/>
  <c r="E14" i="4"/>
  <c r="E38" i="4"/>
  <c r="E43" i="4"/>
  <c r="E67" i="4"/>
  <c r="E68" i="4"/>
  <c r="E91" i="4"/>
  <c r="E90" i="4"/>
  <c r="I25" i="6" s="1"/>
  <c r="E115" i="4"/>
  <c r="E120" i="4"/>
  <c r="E119" i="4"/>
  <c r="E135" i="4"/>
  <c r="F37" i="6" s="1"/>
  <c r="E21" i="4"/>
  <c r="E20" i="4"/>
  <c r="E44" i="4"/>
  <c r="E49" i="4"/>
  <c r="E50" i="4"/>
  <c r="E73" i="4"/>
  <c r="E72" i="4"/>
  <c r="E97" i="4"/>
  <c r="H27" i="6" s="1"/>
  <c r="E100" i="4"/>
  <c r="E126" i="4"/>
  <c r="E125" i="4"/>
  <c r="E28" i="4"/>
  <c r="G10" i="6" s="1"/>
  <c r="E48" i="4"/>
  <c r="E78" i="4"/>
  <c r="E122" i="4"/>
  <c r="E5" i="4"/>
  <c r="E42" i="4"/>
  <c r="E56" i="4"/>
  <c r="E92" i="4"/>
  <c r="E128" i="4"/>
  <c r="G35" i="6" s="1"/>
  <c r="E142" i="4"/>
  <c r="E137" i="4"/>
  <c r="E17" i="4"/>
  <c r="E46" i="4"/>
  <c r="I14" i="6" s="1"/>
  <c r="E58" i="4"/>
  <c r="E94" i="4"/>
  <c r="E132" i="4"/>
  <c r="E23" i="4"/>
  <c r="E33" i="4"/>
  <c r="E71" i="4"/>
  <c r="E103" i="4"/>
  <c r="E121" i="4"/>
  <c r="H33" i="6" s="1"/>
  <c r="E27" i="4"/>
  <c r="E45" i="4"/>
  <c r="E75" i="4"/>
  <c r="E105" i="4"/>
  <c r="H29" i="6" s="1"/>
  <c r="E123" i="4"/>
  <c r="E4" i="4"/>
  <c r="E47" i="4"/>
  <c r="E79" i="4"/>
  <c r="E96" i="4"/>
  <c r="E127" i="4"/>
  <c r="E144" i="4"/>
  <c r="E16" i="4"/>
  <c r="G7" i="6" s="1"/>
  <c r="E51" i="4"/>
  <c r="E81" i="4"/>
  <c r="E98" i="4"/>
  <c r="E131" i="4"/>
  <c r="F36" i="6" s="1"/>
  <c r="E140" i="4"/>
  <c r="E22" i="4"/>
  <c r="E80" i="4"/>
  <c r="E26" i="4"/>
  <c r="E99" i="4"/>
  <c r="E31" i="4"/>
  <c r="E106" i="4"/>
  <c r="E57" i="4"/>
  <c r="H17" i="6" s="1"/>
  <c r="E124" i="4"/>
  <c r="E69" i="4"/>
  <c r="E134" i="4"/>
  <c r="E52" i="4"/>
  <c r="G16" i="6" s="1"/>
  <c r="E133" i="4"/>
  <c r="E18" i="4"/>
  <c r="E40" i="4"/>
  <c r="E55" i="4"/>
  <c r="E93" i="4"/>
  <c r="E95" i="4"/>
  <c r="E74" i="4"/>
  <c r="E102" i="4"/>
  <c r="I28" i="6" s="1"/>
  <c r="E108" i="4"/>
  <c r="E70" i="4"/>
  <c r="E3" i="4"/>
  <c r="E19" i="4"/>
  <c r="F8" i="6" s="1"/>
  <c r="Q140" i="4"/>
  <c r="Q145" i="4"/>
  <c r="Q141" i="4"/>
  <c r="Q143" i="4"/>
  <c r="Q17" i="4"/>
  <c r="Q18" i="4"/>
  <c r="Q42" i="4"/>
  <c r="Q43" i="4"/>
  <c r="BB14" i="6" s="1"/>
  <c r="Q67" i="4"/>
  <c r="Q70" i="4"/>
  <c r="Q139" i="4"/>
  <c r="Q19" i="4"/>
  <c r="BB8" i="6" s="1"/>
  <c r="Q20" i="4"/>
  <c r="Q44" i="4"/>
  <c r="Q45" i="4"/>
  <c r="Q69" i="4"/>
  <c r="Q71" i="4"/>
  <c r="Q23" i="4"/>
  <c r="Q24" i="4"/>
  <c r="Q48" i="4"/>
  <c r="BC15" i="6" s="1"/>
  <c r="Q49" i="4"/>
  <c r="Q52" i="4"/>
  <c r="Q142" i="4"/>
  <c r="Q3" i="4"/>
  <c r="BB4" i="6" s="1"/>
  <c r="Q4" i="4"/>
  <c r="Q28" i="4"/>
  <c r="Q29" i="4"/>
  <c r="Q53" i="4"/>
  <c r="Q56" i="4"/>
  <c r="Q5" i="4"/>
  <c r="Q7" i="4"/>
  <c r="Q8" i="4"/>
  <c r="Q32" i="4"/>
  <c r="Q33" i="4"/>
  <c r="Q57" i="4"/>
  <c r="Q15" i="4"/>
  <c r="BB7" i="6" s="1"/>
  <c r="Q36" i="4"/>
  <c r="Q55" i="4"/>
  <c r="Q68" i="4"/>
  <c r="Q72" i="4"/>
  <c r="Q95" i="4"/>
  <c r="Q96" i="4"/>
  <c r="Q122" i="4"/>
  <c r="Q123" i="4"/>
  <c r="BB34" i="6" s="1"/>
  <c r="Q21" i="4"/>
  <c r="Q38" i="4"/>
  <c r="Q59" i="4"/>
  <c r="Q73" i="4"/>
  <c r="BD21" i="6" s="1"/>
  <c r="Q74" i="4"/>
  <c r="Q97" i="4"/>
  <c r="Q98" i="4"/>
  <c r="Q124" i="4"/>
  <c r="Q125" i="4"/>
  <c r="Q146" i="4"/>
  <c r="Q25" i="4"/>
  <c r="Q40" i="4"/>
  <c r="BC13" i="6" s="1"/>
  <c r="Q61" i="4"/>
  <c r="Q75" i="4"/>
  <c r="Q76" i="4"/>
  <c r="Q99" i="4"/>
  <c r="BB28" i="6" s="1"/>
  <c r="Q100" i="4"/>
  <c r="Q126" i="4"/>
  <c r="Q127" i="4"/>
  <c r="Q10" i="4"/>
  <c r="Q27" i="4"/>
  <c r="Q65" i="4"/>
  <c r="Q79" i="4"/>
  <c r="Q80" i="4"/>
  <c r="BC23" i="6" s="1"/>
  <c r="Q103" i="4"/>
  <c r="Q104" i="4"/>
  <c r="Q130" i="4"/>
  <c r="Q131" i="4"/>
  <c r="BB36" i="6" s="1"/>
  <c r="Q144" i="4"/>
  <c r="Q12" i="4"/>
  <c r="Q31" i="4"/>
  <c r="Q50" i="4"/>
  <c r="Q81" i="4"/>
  <c r="Q82" i="4"/>
  <c r="Q105" i="4"/>
  <c r="Q106" i="4"/>
  <c r="BE29" i="6" s="1"/>
  <c r="Q132" i="4"/>
  <c r="Q133" i="4"/>
  <c r="Q14" i="4"/>
  <c r="Q35" i="4"/>
  <c r="BB12" i="6" s="1"/>
  <c r="Q54" i="4"/>
  <c r="Q83" i="4"/>
  <c r="Q84" i="4"/>
  <c r="Q107" i="4"/>
  <c r="Q108" i="4"/>
  <c r="Q134" i="4"/>
  <c r="Q135" i="4"/>
  <c r="Q16" i="4"/>
  <c r="BC7" i="6" s="1"/>
  <c r="Q37" i="4"/>
  <c r="Q58" i="4"/>
  <c r="Q85" i="4"/>
  <c r="Q86" i="4"/>
  <c r="BE24" i="6" s="1"/>
  <c r="Q109" i="4"/>
  <c r="Q110" i="4"/>
  <c r="Q136" i="4"/>
  <c r="Q137" i="4"/>
  <c r="Q22" i="4"/>
  <c r="Q39" i="4"/>
  <c r="Q60" i="4"/>
  <c r="Q87" i="4"/>
  <c r="BB25" i="6" s="1"/>
  <c r="Q88" i="4"/>
  <c r="Q111" i="4"/>
  <c r="Q112" i="4"/>
  <c r="Q138" i="4"/>
  <c r="BE37" i="6" s="1"/>
  <c r="Q63" i="4"/>
  <c r="Q101" i="4"/>
  <c r="Q129" i="4"/>
  <c r="Q11" i="4"/>
  <c r="Q64" i="4"/>
  <c r="Q115" i="4"/>
  <c r="Q13" i="4"/>
  <c r="Q66" i="4"/>
  <c r="BE19" i="6" s="1"/>
  <c r="Q117" i="4"/>
  <c r="Q6" i="4"/>
  <c r="Q77" i="4"/>
  <c r="Q102" i="4"/>
  <c r="BE28" i="6" s="1"/>
  <c r="Q26" i="4"/>
  <c r="Q89" i="4"/>
  <c r="Q114" i="4"/>
  <c r="Q30" i="4"/>
  <c r="Q91" i="4"/>
  <c r="Q116" i="4"/>
  <c r="Q34" i="4"/>
  <c r="Q93" i="4"/>
  <c r="BD26" i="6" s="1"/>
  <c r="Q120" i="4"/>
  <c r="Q46" i="4"/>
  <c r="Q78" i="4"/>
  <c r="Q128" i="4"/>
  <c r="Q47" i="4"/>
  <c r="Q92" i="4"/>
  <c r="Q119" i="4"/>
  <c r="Q9" i="4"/>
  <c r="Q41" i="4"/>
  <c r="Q51" i="4"/>
  <c r="Q62" i="4"/>
  <c r="Q90" i="4"/>
  <c r="BE25" i="6" s="1"/>
  <c r="Q94" i="4"/>
  <c r="Q113" i="4"/>
  <c r="Q118" i="4"/>
  <c r="Q121" i="4"/>
  <c r="BD33" i="6" s="1"/>
  <c r="I17" i="4"/>
  <c r="I30" i="4"/>
  <c r="I20" i="4"/>
  <c r="I51" i="4"/>
  <c r="I47" i="4"/>
  <c r="I70" i="4"/>
  <c r="I93" i="4"/>
  <c r="I94" i="4"/>
  <c r="Y26" i="6" s="1"/>
  <c r="I118" i="4"/>
  <c r="I117" i="4"/>
  <c r="I121" i="4"/>
  <c r="I19" i="4"/>
  <c r="I32" i="4"/>
  <c r="I24" i="4"/>
  <c r="I53" i="4"/>
  <c r="I37" i="4"/>
  <c r="I71" i="4"/>
  <c r="I72" i="4"/>
  <c r="I96" i="4"/>
  <c r="I95" i="4"/>
  <c r="V27" i="6" s="1"/>
  <c r="I120" i="4"/>
  <c r="I123" i="4"/>
  <c r="I139" i="4"/>
  <c r="I21" i="4"/>
  <c r="X8" i="6" s="1"/>
  <c r="I34" i="4"/>
  <c r="I16" i="4"/>
  <c r="I55" i="4"/>
  <c r="I50" i="4"/>
  <c r="I73" i="4"/>
  <c r="I74" i="4"/>
  <c r="I98" i="4"/>
  <c r="I97" i="4"/>
  <c r="X27" i="6" s="1"/>
  <c r="I122" i="4"/>
  <c r="I23" i="4"/>
  <c r="I36" i="4"/>
  <c r="I6" i="4"/>
  <c r="Y4" i="6" s="1"/>
  <c r="I57" i="4"/>
  <c r="I52" i="4"/>
  <c r="I75" i="4"/>
  <c r="I76" i="4"/>
  <c r="I100" i="4"/>
  <c r="I99" i="4"/>
  <c r="I124" i="4"/>
  <c r="I25" i="4"/>
  <c r="X9" i="6" s="1"/>
  <c r="I38" i="4"/>
  <c r="I22" i="4"/>
  <c r="I59" i="4"/>
  <c r="I54" i="4"/>
  <c r="Y16" i="6" s="1"/>
  <c r="I77" i="4"/>
  <c r="I78" i="4"/>
  <c r="I102" i="4"/>
  <c r="I101" i="4"/>
  <c r="I126" i="4"/>
  <c r="I3" i="4"/>
  <c r="I27" i="4"/>
  <c r="I40" i="4"/>
  <c r="W13" i="6" s="1"/>
  <c r="I29" i="4"/>
  <c r="I61" i="4"/>
  <c r="I56" i="4"/>
  <c r="I79" i="4"/>
  <c r="V23" i="6" s="1"/>
  <c r="I80" i="4"/>
  <c r="I104" i="4"/>
  <c r="I103" i="4"/>
  <c r="I128" i="4"/>
  <c r="I5" i="4"/>
  <c r="I10" i="4"/>
  <c r="I42" i="4"/>
  <c r="I31" i="4"/>
  <c r="V11" i="6" s="1"/>
  <c r="I63" i="4"/>
  <c r="I58" i="4"/>
  <c r="I81" i="4"/>
  <c r="I82" i="4"/>
  <c r="Y23" i="6" s="1"/>
  <c r="I106" i="4"/>
  <c r="I105" i="4"/>
  <c r="I130" i="4"/>
  <c r="I7" i="4"/>
  <c r="I14" i="4"/>
  <c r="I44" i="4"/>
  <c r="I35" i="4"/>
  <c r="I65" i="4"/>
  <c r="X19" i="6" s="1"/>
  <c r="I60" i="4"/>
  <c r="I83" i="4"/>
  <c r="I84" i="4"/>
  <c r="I108" i="4"/>
  <c r="W30" i="6" s="1"/>
  <c r="I107" i="4"/>
  <c r="I132" i="4"/>
  <c r="I9" i="4"/>
  <c r="I4" i="4"/>
  <c r="I46" i="4"/>
  <c r="I41" i="4"/>
  <c r="I67" i="4"/>
  <c r="I62" i="4"/>
  <c r="Y18" i="6" s="1"/>
  <c r="I85" i="4"/>
  <c r="I86" i="4"/>
  <c r="I110" i="4"/>
  <c r="I109" i="4"/>
  <c r="X30" i="6" s="1"/>
  <c r="I134" i="4"/>
  <c r="I11" i="4"/>
  <c r="I8" i="4"/>
  <c r="I48" i="4"/>
  <c r="I39" i="4"/>
  <c r="I69" i="4"/>
  <c r="I64" i="4"/>
  <c r="I87" i="4"/>
  <c r="V25" i="6" s="1"/>
  <c r="I88" i="4"/>
  <c r="I112" i="4"/>
  <c r="I111" i="4"/>
  <c r="I136" i="4"/>
  <c r="W37" i="6" s="1"/>
  <c r="I13" i="4"/>
  <c r="I26" i="4"/>
  <c r="I18" i="4"/>
  <c r="I43" i="4"/>
  <c r="I45" i="4"/>
  <c r="I66" i="4"/>
  <c r="I89" i="4"/>
  <c r="I90" i="4"/>
  <c r="Y25" i="6" s="1"/>
  <c r="Y53" i="6" s="1"/>
  <c r="I114" i="4"/>
  <c r="I113" i="4"/>
  <c r="I138" i="4"/>
  <c r="I15" i="4"/>
  <c r="V7" i="6" s="1"/>
  <c r="I28" i="4"/>
  <c r="I12" i="4"/>
  <c r="I49" i="4"/>
  <c r="I33" i="4"/>
  <c r="I68" i="4"/>
  <c r="I91" i="4"/>
  <c r="I92" i="4"/>
  <c r="I116" i="4"/>
  <c r="W32" i="6" s="1"/>
  <c r="I115" i="4"/>
  <c r="I119" i="4"/>
  <c r="I131" i="4"/>
  <c r="I144" i="4"/>
  <c r="W39" i="6" s="1"/>
  <c r="I140" i="4"/>
  <c r="I127" i="4"/>
  <c r="I135" i="4"/>
  <c r="I142" i="4"/>
  <c r="I137" i="4"/>
  <c r="I133" i="4"/>
  <c r="I129" i="4"/>
  <c r="I141" i="4"/>
  <c r="X38" i="6" s="1"/>
  <c r="I143" i="4"/>
  <c r="I125" i="4"/>
  <c r="I146" i="4"/>
  <c r="I145" i="4"/>
  <c r="X39" i="6" s="1"/>
  <c r="AP140" i="4"/>
  <c r="AP145" i="4"/>
  <c r="AP141" i="4"/>
  <c r="AP139" i="4"/>
  <c r="AP143" i="4"/>
  <c r="AP135" i="4"/>
  <c r="AP137" i="4"/>
  <c r="AP146" i="4"/>
  <c r="FA39" i="6" s="1"/>
  <c r="AP9" i="4"/>
  <c r="AP10" i="4"/>
  <c r="AP34" i="4"/>
  <c r="AP37" i="4"/>
  <c r="EZ12" i="6" s="1"/>
  <c r="AP61" i="4"/>
  <c r="AP62" i="4"/>
  <c r="AP87" i="4"/>
  <c r="AP86" i="4"/>
  <c r="AP111" i="4"/>
  <c r="AP114" i="4"/>
  <c r="AP138" i="4"/>
  <c r="AP13" i="4"/>
  <c r="EZ6" i="6" s="1"/>
  <c r="AP14" i="4"/>
  <c r="AP38" i="4"/>
  <c r="AP41" i="4"/>
  <c r="AP65" i="4"/>
  <c r="EZ19" i="6" s="1"/>
  <c r="AP66" i="4"/>
  <c r="AP91" i="4"/>
  <c r="AP90" i="4"/>
  <c r="AP115" i="4"/>
  <c r="AP118" i="4"/>
  <c r="AP119" i="4"/>
  <c r="AP15" i="4"/>
  <c r="AP16" i="4"/>
  <c r="EY7" i="6" s="1"/>
  <c r="AP40" i="4"/>
  <c r="AP43" i="4"/>
  <c r="EX14" i="6" s="1"/>
  <c r="AP67" i="4"/>
  <c r="AP68" i="4"/>
  <c r="EY20" i="6" s="1"/>
  <c r="AP93" i="4"/>
  <c r="AP92" i="4"/>
  <c r="AP96" i="4"/>
  <c r="AP120" i="4"/>
  <c r="AP121" i="4"/>
  <c r="AP19" i="4"/>
  <c r="AP20" i="4"/>
  <c r="AP44" i="4"/>
  <c r="EY14" i="6" s="1"/>
  <c r="AP47" i="4"/>
  <c r="AP48" i="4"/>
  <c r="AP73" i="4"/>
  <c r="AP72" i="4"/>
  <c r="EY21" i="6" s="1"/>
  <c r="AP97" i="4"/>
  <c r="AP100" i="4"/>
  <c r="AP124" i="4"/>
  <c r="AP125" i="4"/>
  <c r="AP21" i="4"/>
  <c r="AP22" i="4"/>
  <c r="AP46" i="4"/>
  <c r="AP49" i="4"/>
  <c r="EZ15" i="6" s="1"/>
  <c r="AP50" i="4"/>
  <c r="AP75" i="4"/>
  <c r="AP74" i="4"/>
  <c r="AP99" i="4"/>
  <c r="EX28" i="6" s="1"/>
  <c r="AP102" i="4"/>
  <c r="AP126" i="4"/>
  <c r="AP127" i="4"/>
  <c r="AP23" i="4"/>
  <c r="AP24" i="4"/>
  <c r="AP27" i="4"/>
  <c r="AP51" i="4"/>
  <c r="AP52" i="4"/>
  <c r="EY16" i="6" s="1"/>
  <c r="FA16" i="8" s="1"/>
  <c r="AP77" i="4"/>
  <c r="AP76" i="4"/>
  <c r="AP101" i="4"/>
  <c r="AP104" i="4"/>
  <c r="EY29" i="6" s="1"/>
  <c r="AP128" i="4"/>
  <c r="AP129" i="4"/>
  <c r="AP25" i="4"/>
  <c r="AP26" i="4"/>
  <c r="AP29" i="4"/>
  <c r="AP53" i="4"/>
  <c r="AP54" i="4"/>
  <c r="AP79" i="4"/>
  <c r="EX23" i="6" s="1"/>
  <c r="AP78" i="4"/>
  <c r="AP103" i="4"/>
  <c r="AP106" i="4"/>
  <c r="AP130" i="4"/>
  <c r="FA35" i="6" s="1"/>
  <c r="AP131" i="4"/>
  <c r="AP8" i="4"/>
  <c r="AP45" i="4"/>
  <c r="AP83" i="4"/>
  <c r="AP113" i="4"/>
  <c r="AP133" i="4"/>
  <c r="AP12" i="4"/>
  <c r="AP55" i="4"/>
  <c r="EX17" i="6" s="1"/>
  <c r="AP85" i="4"/>
  <c r="AP98" i="4"/>
  <c r="AP117" i="4"/>
  <c r="AP28" i="4"/>
  <c r="EY10" i="6" s="1"/>
  <c r="AP59" i="4"/>
  <c r="AP70" i="4"/>
  <c r="AP110" i="4"/>
  <c r="FA30" i="6" s="1"/>
  <c r="AP3" i="4"/>
  <c r="AP32" i="4"/>
  <c r="AP69" i="4"/>
  <c r="AP82" i="4"/>
  <c r="AP94" i="4"/>
  <c r="FA26" i="6" s="1"/>
  <c r="AP144" i="4"/>
  <c r="AP5" i="4"/>
  <c r="AP36" i="4"/>
  <c r="AP56" i="4"/>
  <c r="EY17" i="6" s="1"/>
  <c r="AP84" i="4"/>
  <c r="AP122" i="4"/>
  <c r="AP7" i="4"/>
  <c r="AP42" i="4"/>
  <c r="AP58" i="4"/>
  <c r="FA17" i="6" s="1"/>
  <c r="AP88" i="4"/>
  <c r="AP132" i="4"/>
  <c r="AP6" i="4"/>
  <c r="FA4" i="6" s="1"/>
  <c r="AP81" i="4"/>
  <c r="AP123" i="4"/>
  <c r="AP18" i="4"/>
  <c r="AP89" i="4"/>
  <c r="EZ25" i="6" s="1"/>
  <c r="AP30" i="4"/>
  <c r="AP80" i="4"/>
  <c r="AP142" i="4"/>
  <c r="AP33" i="4"/>
  <c r="EZ11" i="6" s="1"/>
  <c r="AP105" i="4"/>
  <c r="AP35" i="4"/>
  <c r="AP107" i="4"/>
  <c r="AP39" i="4"/>
  <c r="EX13" i="6" s="1"/>
  <c r="AP109" i="4"/>
  <c r="AP57" i="4"/>
  <c r="AP108" i="4"/>
  <c r="AP63" i="4"/>
  <c r="EX19" i="6" s="1"/>
  <c r="AP112" i="4"/>
  <c r="AP31" i="4"/>
  <c r="AP64" i="4"/>
  <c r="AP71" i="4"/>
  <c r="AP95" i="4"/>
  <c r="AP134" i="4"/>
  <c r="AP136" i="4"/>
  <c r="AP116" i="4"/>
  <c r="EY32" i="6" s="1"/>
  <c r="AP17" i="4"/>
  <c r="AP60" i="4"/>
  <c r="AP11" i="4"/>
  <c r="AP4" i="4"/>
  <c r="EY4" i="6" s="1"/>
  <c r="AB140" i="4"/>
  <c r="AB143" i="4"/>
  <c r="AB145" i="4"/>
  <c r="AB141" i="4"/>
  <c r="AB144" i="4"/>
  <c r="AB8" i="4"/>
  <c r="AB7" i="4"/>
  <c r="AB40" i="4"/>
  <c r="CU13" i="6" s="1"/>
  <c r="AB10" i="4"/>
  <c r="AB9" i="4"/>
  <c r="AB42" i="4"/>
  <c r="AB12" i="4"/>
  <c r="CU6" i="6" s="1"/>
  <c r="AB11" i="4"/>
  <c r="AB16" i="4"/>
  <c r="AB15" i="4"/>
  <c r="AB142" i="4"/>
  <c r="AB24" i="4"/>
  <c r="AB32" i="4"/>
  <c r="AB146" i="4"/>
  <c r="AB28" i="4"/>
  <c r="CU10" i="6" s="1"/>
  <c r="AB31" i="4"/>
  <c r="AB59" i="4"/>
  <c r="AB58" i="4"/>
  <c r="AB78" i="4"/>
  <c r="CW22" i="6" s="1"/>
  <c r="CW52" i="6" s="1"/>
  <c r="AB79" i="4"/>
  <c r="AB103" i="4"/>
  <c r="AB102" i="4"/>
  <c r="AB128" i="4"/>
  <c r="AB129" i="4"/>
  <c r="AB6" i="4"/>
  <c r="AB34" i="4"/>
  <c r="AB35" i="4"/>
  <c r="CT12" i="6" s="1"/>
  <c r="AB63" i="4"/>
  <c r="AB62" i="4"/>
  <c r="AB82" i="4"/>
  <c r="AB83" i="4"/>
  <c r="AB107" i="4"/>
  <c r="AB106" i="4"/>
  <c r="AB132" i="4"/>
  <c r="AB133" i="4"/>
  <c r="AB14" i="4"/>
  <c r="AB36" i="4"/>
  <c r="AB37" i="4"/>
  <c r="AB65" i="4"/>
  <c r="AB64" i="4"/>
  <c r="AB84" i="4"/>
  <c r="AB85" i="4"/>
  <c r="AB109" i="4"/>
  <c r="CV30" i="6" s="1"/>
  <c r="AB108" i="4"/>
  <c r="AB134" i="4"/>
  <c r="AB135" i="4"/>
  <c r="AB18" i="4"/>
  <c r="AB38" i="4"/>
  <c r="CW12" i="6" s="1"/>
  <c r="AB39" i="4"/>
  <c r="AB67" i="4"/>
  <c r="AB66" i="4"/>
  <c r="CW19" i="6" s="1"/>
  <c r="AB86" i="4"/>
  <c r="AB87" i="4"/>
  <c r="AB111" i="4"/>
  <c r="AB110" i="4"/>
  <c r="CW30" i="6" s="1"/>
  <c r="AB136" i="4"/>
  <c r="AB137" i="4"/>
  <c r="AB20" i="4"/>
  <c r="AB44" i="4"/>
  <c r="AB21" i="4"/>
  <c r="AB69" i="4"/>
  <c r="AB68" i="4"/>
  <c r="AB88" i="4"/>
  <c r="CU25" i="6" s="1"/>
  <c r="AB89" i="4"/>
  <c r="AB113" i="4"/>
  <c r="AB112" i="4"/>
  <c r="AB138" i="4"/>
  <c r="CW37" i="6" s="1"/>
  <c r="CW53" i="6" s="1"/>
  <c r="AB22" i="4"/>
  <c r="AB46" i="4"/>
  <c r="AB47" i="4"/>
  <c r="AB41" i="4"/>
  <c r="AB43" i="4"/>
  <c r="AB90" i="4"/>
  <c r="AB93" i="4"/>
  <c r="AB115" i="4"/>
  <c r="AB114" i="4"/>
  <c r="AB118" i="4"/>
  <c r="AB26" i="4"/>
  <c r="AB17" i="4"/>
  <c r="CV7" i="6" s="1"/>
  <c r="AB49" i="4"/>
  <c r="AB48" i="4"/>
  <c r="AB45" i="4"/>
  <c r="AB92" i="4"/>
  <c r="AB94" i="4"/>
  <c r="AB117" i="4"/>
  <c r="AB116" i="4"/>
  <c r="AB119" i="4"/>
  <c r="CT33" i="6" s="1"/>
  <c r="AB3" i="4"/>
  <c r="AB23" i="4"/>
  <c r="AB51" i="4"/>
  <c r="AB50" i="4"/>
  <c r="CW15" i="6" s="1"/>
  <c r="AB70" i="4"/>
  <c r="AB71" i="4"/>
  <c r="AB95" i="4"/>
  <c r="AB91" i="4"/>
  <c r="AB120" i="4"/>
  <c r="AB121" i="4"/>
  <c r="AB13" i="4"/>
  <c r="AB27" i="4"/>
  <c r="CT10" i="6" s="1"/>
  <c r="AB55" i="4"/>
  <c r="AB54" i="4"/>
  <c r="AB74" i="4"/>
  <c r="AB75" i="4"/>
  <c r="CT22" i="6" s="1"/>
  <c r="AB99" i="4"/>
  <c r="AB98" i="4"/>
  <c r="AB124" i="4"/>
  <c r="AB125" i="4"/>
  <c r="AB61" i="4"/>
  <c r="AB105" i="4"/>
  <c r="AB52" i="4"/>
  <c r="AB96" i="4"/>
  <c r="CU27" i="6" s="1"/>
  <c r="AB56" i="4"/>
  <c r="AB100" i="4"/>
  <c r="AB4" i="4"/>
  <c r="AB60" i="4"/>
  <c r="CU18" i="6" s="1"/>
  <c r="CU18" i="8" s="1"/>
  <c r="AB104" i="4"/>
  <c r="AB139" i="4"/>
  <c r="AB5" i="4"/>
  <c r="AB72" i="4"/>
  <c r="AB122" i="4"/>
  <c r="AB25" i="4"/>
  <c r="AB76" i="4"/>
  <c r="AB126" i="4"/>
  <c r="CW34" i="6" s="1"/>
  <c r="AB33" i="4"/>
  <c r="AB30" i="4"/>
  <c r="AB80" i="4"/>
  <c r="AB130" i="4"/>
  <c r="CW35" i="6" s="1"/>
  <c r="AB131" i="4"/>
  <c r="AB19" i="4"/>
  <c r="AB73" i="4"/>
  <c r="AB123" i="4"/>
  <c r="AB29" i="4"/>
  <c r="AB77" i="4"/>
  <c r="AB127" i="4"/>
  <c r="AB81" i="4"/>
  <c r="CV23" i="6" s="1"/>
  <c r="CV23" i="8" s="1"/>
  <c r="AB53" i="4"/>
  <c r="AB97" i="4"/>
  <c r="AB57" i="4"/>
  <c r="AB101" i="4"/>
  <c r="CV28" i="6" s="1"/>
  <c r="AC140" i="4"/>
  <c r="AC143" i="4"/>
  <c r="AC145" i="4"/>
  <c r="AC141" i="4"/>
  <c r="AC25" i="4"/>
  <c r="AC26" i="4"/>
  <c r="AC29" i="4"/>
  <c r="AC53" i="4"/>
  <c r="CZ16" i="6" s="1"/>
  <c r="CZ16" i="8" s="1"/>
  <c r="AC54" i="4"/>
  <c r="AC79" i="4"/>
  <c r="AC78" i="4"/>
  <c r="AC101" i="4"/>
  <c r="CZ28" i="6" s="1"/>
  <c r="AC102" i="4"/>
  <c r="AC128" i="4"/>
  <c r="AC129" i="4"/>
  <c r="AC3" i="4"/>
  <c r="AC4" i="4"/>
  <c r="AC28" i="4"/>
  <c r="AC31" i="4"/>
  <c r="AC55" i="4"/>
  <c r="CX17" i="6" s="1"/>
  <c r="AC56" i="4"/>
  <c r="AC81" i="4"/>
  <c r="AC80" i="4"/>
  <c r="AC103" i="4"/>
  <c r="CX29" i="6" s="1"/>
  <c r="AC104" i="4"/>
  <c r="AC130" i="4"/>
  <c r="AC131" i="4"/>
  <c r="AC146" i="4"/>
  <c r="AC7" i="4"/>
  <c r="AC8" i="4"/>
  <c r="AC32" i="4"/>
  <c r="AC35" i="4"/>
  <c r="CX12" i="6" s="1"/>
  <c r="AC59" i="4"/>
  <c r="AC60" i="4"/>
  <c r="AC85" i="4"/>
  <c r="AC84" i="4"/>
  <c r="CY24" i="6" s="1"/>
  <c r="AC107" i="4"/>
  <c r="CX30" i="6" s="1"/>
  <c r="AC108" i="4"/>
  <c r="AC134" i="4"/>
  <c r="AC135" i="4"/>
  <c r="AC11" i="4"/>
  <c r="AC12" i="4"/>
  <c r="AC36" i="4"/>
  <c r="AC39" i="4"/>
  <c r="CX13" i="6" s="1"/>
  <c r="AC63" i="4"/>
  <c r="AC64" i="4"/>
  <c r="AC89" i="4"/>
  <c r="AC88" i="4"/>
  <c r="CY25" i="6" s="1"/>
  <c r="AC111" i="4"/>
  <c r="AC112" i="4"/>
  <c r="AC138" i="4"/>
  <c r="AC13" i="4"/>
  <c r="AC14" i="4"/>
  <c r="AC38" i="4"/>
  <c r="AC41" i="4"/>
  <c r="AC65" i="4"/>
  <c r="CZ19" i="6" s="1"/>
  <c r="AC66" i="4"/>
  <c r="AC91" i="4"/>
  <c r="AC90" i="4"/>
  <c r="AC113" i="4"/>
  <c r="CZ31" i="6" s="1"/>
  <c r="AC114" i="4"/>
  <c r="AC118" i="4"/>
  <c r="AC15" i="4"/>
  <c r="AC16" i="4"/>
  <c r="AC40" i="4"/>
  <c r="AC43" i="4"/>
  <c r="AC67" i="4"/>
  <c r="AC68" i="4"/>
  <c r="CY20" i="6" s="1"/>
  <c r="AC93" i="4"/>
  <c r="AC92" i="4"/>
  <c r="AC115" i="4"/>
  <c r="AC116" i="4"/>
  <c r="CY32" i="6" s="1"/>
  <c r="AC119" i="4"/>
  <c r="AC24" i="4"/>
  <c r="AC51" i="4"/>
  <c r="AC77" i="4"/>
  <c r="AC99" i="4"/>
  <c r="AC126" i="4"/>
  <c r="AC5" i="4"/>
  <c r="AC30" i="4"/>
  <c r="DA10" i="6" s="1"/>
  <c r="AC57" i="4"/>
  <c r="AC83" i="4"/>
  <c r="AC105" i="4"/>
  <c r="AC132" i="4"/>
  <c r="CY36" i="6" s="1"/>
  <c r="AC9" i="4"/>
  <c r="AC34" i="4"/>
  <c r="AC61" i="4"/>
  <c r="AC87" i="4"/>
  <c r="AC109" i="4"/>
  <c r="AC136" i="4"/>
  <c r="AC144" i="4"/>
  <c r="AC19" i="4"/>
  <c r="CX8" i="6" s="1"/>
  <c r="CX8" i="8" s="1"/>
  <c r="AC44" i="4"/>
  <c r="AC48" i="4"/>
  <c r="AC72" i="4"/>
  <c r="AC96" i="4"/>
  <c r="CY27" i="6" s="1"/>
  <c r="AC123" i="4"/>
  <c r="AC21" i="4"/>
  <c r="AC46" i="4"/>
  <c r="AC50" i="4"/>
  <c r="AC74" i="4"/>
  <c r="AC98" i="4"/>
  <c r="AC125" i="4"/>
  <c r="AC23" i="4"/>
  <c r="AC27" i="4"/>
  <c r="AC52" i="4"/>
  <c r="AC76" i="4"/>
  <c r="AC100" i="4"/>
  <c r="CY28" i="6" s="1"/>
  <c r="AC127" i="4"/>
  <c r="AC6" i="4"/>
  <c r="AC33" i="4"/>
  <c r="AC58" i="4"/>
  <c r="AC82" i="4"/>
  <c r="AC106" i="4"/>
  <c r="AC133" i="4"/>
  <c r="AC142" i="4"/>
  <c r="DA38" i="6" s="1"/>
  <c r="DC38" i="8" s="1"/>
  <c r="AC10" i="4"/>
  <c r="AC37" i="4"/>
  <c r="AC62" i="4"/>
  <c r="AC86" i="4"/>
  <c r="DA24" i="6" s="1"/>
  <c r="AC110" i="4"/>
  <c r="AC137" i="4"/>
  <c r="AC69" i="4"/>
  <c r="AC121" i="4"/>
  <c r="AC73" i="4"/>
  <c r="AC75" i="4"/>
  <c r="AC17" i="4"/>
  <c r="AC70" i="4"/>
  <c r="DA20" i="6" s="1"/>
  <c r="AC18" i="4"/>
  <c r="AC94" i="4"/>
  <c r="AC20" i="4"/>
  <c r="AC95" i="4"/>
  <c r="CX27" i="6" s="1"/>
  <c r="AC22" i="4"/>
  <c r="AC97" i="4"/>
  <c r="AC42" i="4"/>
  <c r="AC117" i="4"/>
  <c r="AC139" i="4"/>
  <c r="AC47" i="4"/>
  <c r="AC122" i="4"/>
  <c r="AC71" i="4"/>
  <c r="CX21" i="6" s="1"/>
  <c r="AC120" i="4"/>
  <c r="AC124" i="4"/>
  <c r="AC45" i="4"/>
  <c r="AC49" i="4"/>
  <c r="CZ15" i="6" s="1"/>
  <c r="Y146" i="4"/>
  <c r="Y142" i="4"/>
  <c r="Y139" i="4"/>
  <c r="Y134" i="4"/>
  <c r="Y144" i="4"/>
  <c r="CI39" i="6" s="1"/>
  <c r="Y140" i="4"/>
  <c r="Y16" i="4"/>
  <c r="Y15" i="4"/>
  <c r="CH7" i="6" s="1"/>
  <c r="Y39" i="4"/>
  <c r="Y42" i="4"/>
  <c r="Y66" i="4"/>
  <c r="Y69" i="4"/>
  <c r="CJ20" i="6" s="1"/>
  <c r="Y92" i="4"/>
  <c r="Y93" i="4"/>
  <c r="Y94" i="4"/>
  <c r="Y135" i="4"/>
  <c r="Y128" i="4"/>
  <c r="Y138" i="4"/>
  <c r="Y20" i="4"/>
  <c r="Y19" i="4"/>
  <c r="CH8" i="6" s="1"/>
  <c r="CJ8" i="8" s="1"/>
  <c r="Y43" i="4"/>
  <c r="Y46" i="4"/>
  <c r="Y49" i="4"/>
  <c r="Y72" i="4"/>
  <c r="CI21" i="6" s="1"/>
  <c r="Y73" i="4"/>
  <c r="CJ21" i="6" s="1"/>
  <c r="Y98" i="4"/>
  <c r="Y115" i="4"/>
  <c r="Y95" i="4"/>
  <c r="CH27" i="6" s="1"/>
  <c r="Y132" i="4"/>
  <c r="Y24" i="4"/>
  <c r="Y23" i="4"/>
  <c r="Y47" i="4"/>
  <c r="CH15" i="6" s="1"/>
  <c r="Y50" i="4"/>
  <c r="Y53" i="4"/>
  <c r="Y76" i="4"/>
  <c r="Y77" i="4"/>
  <c r="CJ22" i="6" s="1"/>
  <c r="Y102" i="4"/>
  <c r="Y119" i="4"/>
  <c r="CH33" i="6" s="1"/>
  <c r="Y109" i="4"/>
  <c r="Y118" i="4"/>
  <c r="CK32" i="6" s="1"/>
  <c r="Y4" i="4"/>
  <c r="Y3" i="4"/>
  <c r="Y27" i="4"/>
  <c r="CH10" i="6" s="1"/>
  <c r="Y30" i="4"/>
  <c r="CK10" i="6" s="1"/>
  <c r="Y54" i="4"/>
  <c r="Y57" i="4"/>
  <c r="CJ17" i="6" s="1"/>
  <c r="Y80" i="4"/>
  <c r="Y81" i="4"/>
  <c r="CJ23" i="6" s="1"/>
  <c r="Y106" i="4"/>
  <c r="Y123" i="4"/>
  <c r="Y113" i="4"/>
  <c r="Y116" i="4"/>
  <c r="Y6" i="4"/>
  <c r="Y5" i="4"/>
  <c r="Y29" i="4"/>
  <c r="Y32" i="4"/>
  <c r="CI11" i="6" s="1"/>
  <c r="CI11" i="8" s="1"/>
  <c r="Y56" i="4"/>
  <c r="Y59" i="4"/>
  <c r="Y82" i="4"/>
  <c r="Y83" i="4"/>
  <c r="CH24" i="6" s="1"/>
  <c r="Y108" i="4"/>
  <c r="Y125" i="4"/>
  <c r="Y103" i="4"/>
  <c r="Y8" i="4"/>
  <c r="Y7" i="4"/>
  <c r="Y31" i="4"/>
  <c r="Y34" i="4"/>
  <c r="Y58" i="4"/>
  <c r="CK17" i="6" s="1"/>
  <c r="Y61" i="4"/>
  <c r="Y84" i="4"/>
  <c r="Y85" i="4"/>
  <c r="Y110" i="4"/>
  <c r="CK30" i="6" s="1"/>
  <c r="Y127" i="4"/>
  <c r="CH35" i="6" s="1"/>
  <c r="Y120" i="4"/>
  <c r="Y10" i="4"/>
  <c r="Y9" i="4"/>
  <c r="Y33" i="4"/>
  <c r="Y36" i="4"/>
  <c r="CI12" i="6" s="1"/>
  <c r="Y60" i="4"/>
  <c r="Y63" i="4"/>
  <c r="CH19" i="6" s="1"/>
  <c r="Y86" i="4"/>
  <c r="CK24" i="6" s="1"/>
  <c r="Y87" i="4"/>
  <c r="CH25" i="6" s="1"/>
  <c r="Y112" i="4"/>
  <c r="CI31" i="6" s="1"/>
  <c r="Y129" i="4"/>
  <c r="CJ35" i="6" s="1"/>
  <c r="CJ35" i="8" s="1"/>
  <c r="Y122" i="4"/>
  <c r="Y12" i="4"/>
  <c r="CI6" i="6" s="1"/>
  <c r="Y11" i="4"/>
  <c r="Y35" i="4"/>
  <c r="Y38" i="4"/>
  <c r="Y62" i="4"/>
  <c r="Y65" i="4"/>
  <c r="Y88" i="4"/>
  <c r="CI25" i="6" s="1"/>
  <c r="Y89" i="4"/>
  <c r="Y114" i="4"/>
  <c r="CK31" i="6" s="1"/>
  <c r="CK31" i="8" s="1"/>
  <c r="Y131" i="4"/>
  <c r="Y124" i="4"/>
  <c r="CI34" i="6" s="1"/>
  <c r="CI34" i="8" s="1"/>
  <c r="Y17" i="4"/>
  <c r="Y68" i="4"/>
  <c r="CI20" i="6" s="1"/>
  <c r="Y96" i="4"/>
  <c r="Y130" i="4"/>
  <c r="Y21" i="4"/>
  <c r="Y51" i="4"/>
  <c r="Y100" i="4"/>
  <c r="Y107" i="4"/>
  <c r="CH30" i="6" s="1"/>
  <c r="CH30" i="8" s="1"/>
  <c r="Y25" i="4"/>
  <c r="Y55" i="4"/>
  <c r="CH17" i="6" s="1"/>
  <c r="Y104" i="4"/>
  <c r="CI29" i="6" s="1"/>
  <c r="Y97" i="4"/>
  <c r="Y37" i="4"/>
  <c r="Y67" i="4"/>
  <c r="Y111" i="4"/>
  <c r="Y41" i="4"/>
  <c r="CJ13" i="6" s="1"/>
  <c r="Y70" i="4"/>
  <c r="Y101" i="4"/>
  <c r="Y45" i="4"/>
  <c r="CJ14" i="6" s="1"/>
  <c r="Y74" i="4"/>
  <c r="CK21" i="6" s="1"/>
  <c r="Y105" i="4"/>
  <c r="Y28" i="4"/>
  <c r="Y78" i="4"/>
  <c r="Y121" i="4"/>
  <c r="CJ33" i="6" s="1"/>
  <c r="CJ33" i="8" s="1"/>
  <c r="Y14" i="4"/>
  <c r="Y40" i="4"/>
  <c r="Y90" i="4"/>
  <c r="Y133" i="4"/>
  <c r="Y18" i="4"/>
  <c r="CK7" i="6" s="1"/>
  <c r="Y44" i="4"/>
  <c r="CI14" i="6" s="1"/>
  <c r="Y71" i="4"/>
  <c r="Y137" i="4"/>
  <c r="CJ37" i="6" s="1"/>
  <c r="Y64" i="4"/>
  <c r="Y136" i="4"/>
  <c r="Y79" i="4"/>
  <c r="Y91" i="4"/>
  <c r="CH26" i="6" s="1"/>
  <c r="CH26" i="8" s="1"/>
  <c r="Y117" i="4"/>
  <c r="CJ32" i="6" s="1"/>
  <c r="Y145" i="4"/>
  <c r="Y99" i="4"/>
  <c r="Y126" i="4"/>
  <c r="Y141" i="4"/>
  <c r="Y22" i="4"/>
  <c r="CK8" i="6" s="1"/>
  <c r="Y13" i="4"/>
  <c r="CJ6" i="6" s="1"/>
  <c r="Y48" i="4"/>
  <c r="CI15" i="6" s="1"/>
  <c r="CI15" i="8" s="1"/>
  <c r="Y143" i="4"/>
  <c r="Y26" i="4"/>
  <c r="Y52" i="4"/>
  <c r="Y75" i="4"/>
  <c r="CH22" i="6" s="1"/>
  <c r="CH22" i="8" s="1"/>
  <c r="L146" i="4"/>
  <c r="L140" i="4"/>
  <c r="L142" i="4"/>
  <c r="L144" i="4"/>
  <c r="L14" i="4"/>
  <c r="L13" i="4"/>
  <c r="L37" i="4"/>
  <c r="L40" i="4"/>
  <c r="AI13" i="6" s="1"/>
  <c r="L64" i="4"/>
  <c r="L65" i="4"/>
  <c r="L90" i="4"/>
  <c r="L89" i="4"/>
  <c r="AJ25" i="6" s="1"/>
  <c r="L116" i="4"/>
  <c r="L115" i="4"/>
  <c r="L120" i="4"/>
  <c r="L18" i="4"/>
  <c r="L17" i="4"/>
  <c r="L41" i="4"/>
  <c r="L44" i="4"/>
  <c r="L68" i="4"/>
  <c r="AI20" i="6" s="1"/>
  <c r="L69" i="4"/>
  <c r="L94" i="4"/>
  <c r="L96" i="4"/>
  <c r="L95" i="4"/>
  <c r="AH27" i="6" s="1"/>
  <c r="L121" i="4"/>
  <c r="L124" i="4"/>
  <c r="L20" i="4"/>
  <c r="L19" i="4"/>
  <c r="L43" i="4"/>
  <c r="L46" i="4"/>
  <c r="L70" i="4"/>
  <c r="L72" i="4"/>
  <c r="AI21" i="6" s="1"/>
  <c r="L71" i="4"/>
  <c r="L98" i="4"/>
  <c r="L97" i="4"/>
  <c r="L123" i="4"/>
  <c r="AH34" i="6" s="1"/>
  <c r="L126" i="4"/>
  <c r="L145" i="4"/>
  <c r="L24" i="4"/>
  <c r="L23" i="4"/>
  <c r="L47" i="4"/>
  <c r="L50" i="4"/>
  <c r="L51" i="4"/>
  <c r="L76" i="4"/>
  <c r="AI22" i="6" s="1"/>
  <c r="L75" i="4"/>
  <c r="L102" i="4"/>
  <c r="L101" i="4"/>
  <c r="L127" i="4"/>
  <c r="AH35" i="6" s="1"/>
  <c r="L130" i="4"/>
  <c r="L141" i="4"/>
  <c r="L26" i="4"/>
  <c r="L25" i="4"/>
  <c r="L28" i="4"/>
  <c r="L52" i="4"/>
  <c r="L53" i="4"/>
  <c r="L78" i="4"/>
  <c r="AK22" i="6" s="1"/>
  <c r="L77" i="4"/>
  <c r="L104" i="4"/>
  <c r="L103" i="4"/>
  <c r="L129" i="4"/>
  <c r="AJ35" i="6" s="1"/>
  <c r="L132" i="4"/>
  <c r="L4" i="4"/>
  <c r="L3" i="4"/>
  <c r="L27" i="4"/>
  <c r="L30" i="4"/>
  <c r="L54" i="4"/>
  <c r="L55" i="4"/>
  <c r="L80" i="4"/>
  <c r="AI23" i="6" s="1"/>
  <c r="L79" i="4"/>
  <c r="L106" i="4"/>
  <c r="L105" i="4"/>
  <c r="L131" i="4"/>
  <c r="AH36" i="6" s="1"/>
  <c r="L134" i="4"/>
  <c r="L6" i="4"/>
  <c r="L5" i="4"/>
  <c r="L29" i="4"/>
  <c r="L32" i="4"/>
  <c r="L56" i="4"/>
  <c r="L57" i="4"/>
  <c r="L82" i="4"/>
  <c r="AK23" i="6" s="1"/>
  <c r="L81" i="4"/>
  <c r="L108" i="4"/>
  <c r="L107" i="4"/>
  <c r="L133" i="4"/>
  <c r="L117" i="4"/>
  <c r="L7" i="4"/>
  <c r="L38" i="4"/>
  <c r="L74" i="4"/>
  <c r="L112" i="4"/>
  <c r="L122" i="4"/>
  <c r="L9" i="4"/>
  <c r="L42" i="4"/>
  <c r="AK13" i="6" s="1"/>
  <c r="L84" i="4"/>
  <c r="L114" i="4"/>
  <c r="L128" i="4"/>
  <c r="L15" i="4"/>
  <c r="AH7" i="6" s="1"/>
  <c r="L58" i="4"/>
  <c r="L88" i="4"/>
  <c r="L99" i="4"/>
  <c r="L31" i="4"/>
  <c r="L62" i="4"/>
  <c r="L73" i="4"/>
  <c r="L111" i="4"/>
  <c r="L33" i="4"/>
  <c r="AJ11" i="6" s="1"/>
  <c r="L66" i="4"/>
  <c r="L83" i="4"/>
  <c r="L113" i="4"/>
  <c r="L8" i="4"/>
  <c r="AI5" i="6" s="1"/>
  <c r="L35" i="4"/>
  <c r="L49" i="4"/>
  <c r="L85" i="4"/>
  <c r="L119" i="4"/>
  <c r="L22" i="4"/>
  <c r="L67" i="4"/>
  <c r="L118" i="4"/>
  <c r="L138" i="4"/>
  <c r="AK37" i="6" s="1"/>
  <c r="L11" i="4"/>
  <c r="L86" i="4"/>
  <c r="L21" i="4"/>
  <c r="L92" i="4"/>
  <c r="AI26" i="6" s="1"/>
  <c r="L45" i="4"/>
  <c r="L91" i="4"/>
  <c r="L34" i="4"/>
  <c r="L100" i="4"/>
  <c r="L36" i="4"/>
  <c r="L110" i="4"/>
  <c r="L48" i="4"/>
  <c r="L93" i="4"/>
  <c r="AJ26" i="6" s="1"/>
  <c r="L60" i="4"/>
  <c r="L109" i="4"/>
  <c r="L39" i="4"/>
  <c r="L61" i="4"/>
  <c r="L136" i="4"/>
  <c r="L63" i="4"/>
  <c r="L87" i="4"/>
  <c r="L125" i="4"/>
  <c r="L135" i="4"/>
  <c r="L137" i="4"/>
  <c r="L143" i="4"/>
  <c r="L12" i="4"/>
  <c r="AI6" i="6" s="1"/>
  <c r="L139" i="4"/>
  <c r="L59" i="4"/>
  <c r="L10" i="4"/>
  <c r="L16" i="4"/>
  <c r="AI7" i="6" s="1"/>
  <c r="AS139" i="4"/>
  <c r="AS137" i="4"/>
  <c r="AS135" i="4"/>
  <c r="AS127" i="4"/>
  <c r="AS140" i="4"/>
  <c r="AS133" i="4"/>
  <c r="AS142" i="4"/>
  <c r="AS144" i="4"/>
  <c r="FK39" i="6" s="1"/>
  <c r="FK39" i="8" s="1"/>
  <c r="AS129" i="4"/>
  <c r="AS9" i="4"/>
  <c r="AS20" i="4"/>
  <c r="AS42" i="4"/>
  <c r="FM13" i="6" s="1"/>
  <c r="FO13" i="8" s="1"/>
  <c r="AS31" i="4"/>
  <c r="AS35" i="4"/>
  <c r="AS62" i="4"/>
  <c r="AS87" i="4"/>
  <c r="AS86" i="4"/>
  <c r="AS112" i="4"/>
  <c r="AS111" i="4"/>
  <c r="AS134" i="4"/>
  <c r="FM36" i="6" s="1"/>
  <c r="AS11" i="4"/>
  <c r="AS26" i="4"/>
  <c r="AS44" i="4"/>
  <c r="AS49" i="4"/>
  <c r="FL15" i="6" s="1"/>
  <c r="FN15" i="8" s="1"/>
  <c r="AS39" i="4"/>
  <c r="AS64" i="4"/>
  <c r="AS89" i="4"/>
  <c r="AS88" i="4"/>
  <c r="AS114" i="4"/>
  <c r="AS113" i="4"/>
  <c r="AS136" i="4"/>
  <c r="AS13" i="4"/>
  <c r="FL6" i="6" s="1"/>
  <c r="AS10" i="4"/>
  <c r="AS46" i="4"/>
  <c r="AS51" i="4"/>
  <c r="AS41" i="4"/>
  <c r="FL13" i="6" s="1"/>
  <c r="AS66" i="4"/>
  <c r="AS91" i="4"/>
  <c r="AS90" i="4"/>
  <c r="AS116" i="4"/>
  <c r="AS115" i="4"/>
  <c r="AS138" i="4"/>
  <c r="AS125" i="4"/>
  <c r="AS17" i="4"/>
  <c r="FL7" i="6" s="1"/>
  <c r="AS24" i="4"/>
  <c r="AS8" i="4"/>
  <c r="AS55" i="4"/>
  <c r="AS43" i="4"/>
  <c r="FJ14" i="6" s="1"/>
  <c r="AS71" i="4"/>
  <c r="AS70" i="4"/>
  <c r="AS96" i="4"/>
  <c r="AS95" i="4"/>
  <c r="AS118" i="4"/>
  <c r="AS121" i="4"/>
  <c r="AS19" i="4"/>
  <c r="AS28" i="4"/>
  <c r="FK10" i="6" s="1"/>
  <c r="AS22" i="4"/>
  <c r="AS57" i="4"/>
  <c r="AS48" i="4"/>
  <c r="AS73" i="4"/>
  <c r="FL21" i="6" s="1"/>
  <c r="FN21" i="8" s="1"/>
  <c r="AS72" i="4"/>
  <c r="AS98" i="4"/>
  <c r="AS97" i="4"/>
  <c r="AS120" i="4"/>
  <c r="AS123" i="4"/>
  <c r="AS21" i="4"/>
  <c r="AS30" i="4"/>
  <c r="AS12" i="4"/>
  <c r="FK6" i="6" s="1"/>
  <c r="AS59" i="4"/>
  <c r="AS50" i="4"/>
  <c r="AS75" i="4"/>
  <c r="AS74" i="4"/>
  <c r="FM21" i="6" s="1"/>
  <c r="FO21" i="8" s="1"/>
  <c r="AS100" i="4"/>
  <c r="AS99" i="4"/>
  <c r="AS122" i="4"/>
  <c r="AS23" i="4"/>
  <c r="AS32" i="4"/>
  <c r="AS27" i="4"/>
  <c r="AS61" i="4"/>
  <c r="AS52" i="4"/>
  <c r="FK16" i="6" s="1"/>
  <c r="AS77" i="4"/>
  <c r="AS76" i="4"/>
  <c r="AS102" i="4"/>
  <c r="AS101" i="4"/>
  <c r="FL28" i="6" s="1"/>
  <c r="FN28" i="8" s="1"/>
  <c r="AS124" i="4"/>
  <c r="AS25" i="4"/>
  <c r="AS34" i="4"/>
  <c r="AS29" i="4"/>
  <c r="AS63" i="4"/>
  <c r="AS54" i="4"/>
  <c r="AS79" i="4"/>
  <c r="AS78" i="4"/>
  <c r="FM22" i="6" s="1"/>
  <c r="FO22" i="8" s="1"/>
  <c r="AS104" i="4"/>
  <c r="AS103" i="4"/>
  <c r="AS126" i="4"/>
  <c r="AS15" i="4"/>
  <c r="AS53" i="4"/>
  <c r="AS93" i="4"/>
  <c r="AS117" i="4"/>
  <c r="AS141" i="4"/>
  <c r="AS18" i="4"/>
  <c r="AS67" i="4"/>
  <c r="AS82" i="4"/>
  <c r="AS130" i="4"/>
  <c r="FM35" i="6" s="1"/>
  <c r="AS6" i="4"/>
  <c r="AS69" i="4"/>
  <c r="AS84" i="4"/>
  <c r="AS132" i="4"/>
  <c r="FK36" i="6" s="1"/>
  <c r="AS14" i="4"/>
  <c r="AS33" i="4"/>
  <c r="AS92" i="4"/>
  <c r="AS119" i="4"/>
  <c r="AS36" i="4"/>
  <c r="AS56" i="4"/>
  <c r="AS106" i="4"/>
  <c r="AS143" i="4"/>
  <c r="FJ39" i="6" s="1"/>
  <c r="AS38" i="4"/>
  <c r="AS58" i="4"/>
  <c r="AS108" i="4"/>
  <c r="AS40" i="4"/>
  <c r="FK13" i="6" s="1"/>
  <c r="AS60" i="4"/>
  <c r="AS110" i="4"/>
  <c r="AS4" i="4"/>
  <c r="AS68" i="4"/>
  <c r="AS94" i="4"/>
  <c r="AS5" i="4"/>
  <c r="AS45" i="4"/>
  <c r="AS83" i="4"/>
  <c r="FJ24" i="6" s="1"/>
  <c r="AS107" i="4"/>
  <c r="AS145" i="4"/>
  <c r="AS128" i="4"/>
  <c r="AS131" i="4"/>
  <c r="FJ36" i="6" s="1"/>
  <c r="AS3" i="4"/>
  <c r="AS7" i="4"/>
  <c r="AS16" i="4"/>
  <c r="AS37" i="4"/>
  <c r="AS47" i="4"/>
  <c r="AS65" i="4"/>
  <c r="AS80" i="4"/>
  <c r="AS81" i="4"/>
  <c r="FL23" i="6" s="1"/>
  <c r="AS85" i="4"/>
  <c r="AS105" i="4"/>
  <c r="AS146" i="4"/>
  <c r="AS109" i="4"/>
  <c r="FL30" i="6" s="1"/>
  <c r="AH141" i="4"/>
  <c r="AH144" i="4"/>
  <c r="AH140" i="4"/>
  <c r="DS38" i="6" s="1"/>
  <c r="AH142" i="4"/>
  <c r="AH146" i="4"/>
  <c r="DU39" i="6" s="1"/>
  <c r="AH145" i="4"/>
  <c r="AH3" i="4"/>
  <c r="AH4" i="4"/>
  <c r="DS4" i="6" s="1"/>
  <c r="DU4" i="8" s="1"/>
  <c r="AH35" i="4"/>
  <c r="AH32" i="4"/>
  <c r="DS11" i="6" s="1"/>
  <c r="AH60" i="4"/>
  <c r="DS18" i="6" s="1"/>
  <c r="AH57" i="4"/>
  <c r="DT17" i="6" s="1"/>
  <c r="AH81" i="4"/>
  <c r="AH80" i="4"/>
  <c r="AH108" i="4"/>
  <c r="AH105" i="4"/>
  <c r="DT29" i="6" s="1"/>
  <c r="AH129" i="4"/>
  <c r="AH130" i="4"/>
  <c r="AH7" i="4"/>
  <c r="AH8" i="4"/>
  <c r="DS5" i="6" s="1"/>
  <c r="AH39" i="4"/>
  <c r="AH36" i="4"/>
  <c r="AH64" i="4"/>
  <c r="AH61" i="4"/>
  <c r="DT18" i="6" s="1"/>
  <c r="AH85" i="4"/>
  <c r="AH84" i="4"/>
  <c r="AH112" i="4"/>
  <c r="AH109" i="4"/>
  <c r="DT30" i="6" s="1"/>
  <c r="DT30" i="8" s="1"/>
  <c r="AH133" i="4"/>
  <c r="DT36" i="6" s="1"/>
  <c r="AH134" i="4"/>
  <c r="AH9" i="4"/>
  <c r="DT5" i="6" s="1"/>
  <c r="AH10" i="4"/>
  <c r="DU5" i="6" s="1"/>
  <c r="AH41" i="4"/>
  <c r="AH38" i="4"/>
  <c r="AH66" i="4"/>
  <c r="DU19" i="6" s="1"/>
  <c r="AH63" i="4"/>
  <c r="DR19" i="6" s="1"/>
  <c r="AH87" i="4"/>
  <c r="AH86" i="4"/>
  <c r="AH114" i="4"/>
  <c r="AH111" i="4"/>
  <c r="AH135" i="4"/>
  <c r="DR37" i="6" s="1"/>
  <c r="AH136" i="4"/>
  <c r="AH143" i="4"/>
  <c r="DR39" i="6" s="1"/>
  <c r="AH11" i="4"/>
  <c r="DR6" i="6" s="1"/>
  <c r="AH12" i="4"/>
  <c r="AH43" i="4"/>
  <c r="AH18" i="4"/>
  <c r="AH68" i="4"/>
  <c r="DS20" i="6" s="1"/>
  <c r="AH65" i="4"/>
  <c r="AH89" i="4"/>
  <c r="DT25" i="6" s="1"/>
  <c r="AH88" i="4"/>
  <c r="AH116" i="4"/>
  <c r="DS32" i="6" s="1"/>
  <c r="AH113" i="4"/>
  <c r="AH137" i="4"/>
  <c r="AH138" i="4"/>
  <c r="DU37" i="6" s="1"/>
  <c r="AH13" i="4"/>
  <c r="DT6" i="6" s="1"/>
  <c r="AH14" i="4"/>
  <c r="AH45" i="4"/>
  <c r="AH40" i="4"/>
  <c r="DS13" i="6" s="1"/>
  <c r="AH42" i="4"/>
  <c r="DU13" i="6" s="1"/>
  <c r="AH67" i="4"/>
  <c r="AH91" i="4"/>
  <c r="AH90" i="4"/>
  <c r="AH94" i="4"/>
  <c r="DU26" i="6" s="1"/>
  <c r="AH115" i="4"/>
  <c r="DR32" i="6" s="1"/>
  <c r="AH139" i="4"/>
  <c r="AH15" i="4"/>
  <c r="AH16" i="4"/>
  <c r="DS7" i="6" s="1"/>
  <c r="AH47" i="4"/>
  <c r="AH48" i="4"/>
  <c r="DS15" i="6" s="1"/>
  <c r="AH44" i="4"/>
  <c r="AH69" i="4"/>
  <c r="DT20" i="6" s="1"/>
  <c r="AH93" i="4"/>
  <c r="AH96" i="4"/>
  <c r="AH92" i="4"/>
  <c r="AH117" i="4"/>
  <c r="AH118" i="4"/>
  <c r="AH19" i="4"/>
  <c r="AH27" i="4"/>
  <c r="AH24" i="4"/>
  <c r="DS9" i="6" s="1"/>
  <c r="AH52" i="4"/>
  <c r="AH49" i="4"/>
  <c r="AH73" i="4"/>
  <c r="AH72" i="4"/>
  <c r="DS21" i="6" s="1"/>
  <c r="AH100" i="4"/>
  <c r="AH97" i="4"/>
  <c r="AH121" i="4"/>
  <c r="AH122" i="4"/>
  <c r="AH29" i="4"/>
  <c r="AH58" i="4"/>
  <c r="AH70" i="4"/>
  <c r="AH101" i="4"/>
  <c r="DT28" i="6" s="1"/>
  <c r="AH132" i="4"/>
  <c r="AH31" i="4"/>
  <c r="DR11" i="6" s="1"/>
  <c r="AH62" i="4"/>
  <c r="AH74" i="4"/>
  <c r="DU21" i="6" s="1"/>
  <c r="AH103" i="4"/>
  <c r="AH33" i="4"/>
  <c r="DT11" i="6" s="1"/>
  <c r="AH46" i="4"/>
  <c r="DU14" i="6" s="1"/>
  <c r="AH76" i="4"/>
  <c r="AH107" i="4"/>
  <c r="DR30" i="6" s="1"/>
  <c r="AH37" i="4"/>
  <c r="DT12" i="6" s="1"/>
  <c r="AH51" i="4"/>
  <c r="AH78" i="4"/>
  <c r="DU22" i="6" s="1"/>
  <c r="AH119" i="4"/>
  <c r="AH20" i="4"/>
  <c r="AH53" i="4"/>
  <c r="AH82" i="4"/>
  <c r="DU23" i="6" s="1"/>
  <c r="AH123" i="4"/>
  <c r="AH5" i="4"/>
  <c r="AH22" i="4"/>
  <c r="AH55" i="4"/>
  <c r="AH98" i="4"/>
  <c r="DU27" i="6" s="1"/>
  <c r="AH125" i="4"/>
  <c r="AH25" i="4"/>
  <c r="AH77" i="4"/>
  <c r="DT22" i="6" s="1"/>
  <c r="AH17" i="4"/>
  <c r="AH28" i="4"/>
  <c r="DS10" i="6" s="1"/>
  <c r="AH59" i="4"/>
  <c r="AH102" i="4"/>
  <c r="DU28" i="6" s="1"/>
  <c r="AH127" i="4"/>
  <c r="AH50" i="4"/>
  <c r="AH21" i="4"/>
  <c r="AH30" i="4"/>
  <c r="AH71" i="4"/>
  <c r="DR21" i="6" s="1"/>
  <c r="AH104" i="4"/>
  <c r="AH131" i="4"/>
  <c r="AH124" i="4"/>
  <c r="DS34" i="6" s="1"/>
  <c r="AH23" i="4"/>
  <c r="AH34" i="4"/>
  <c r="AH75" i="4"/>
  <c r="AH106" i="4"/>
  <c r="DU29" i="6" s="1"/>
  <c r="AH120" i="4"/>
  <c r="DS33" i="6" s="1"/>
  <c r="AH110" i="4"/>
  <c r="AH6" i="4"/>
  <c r="AH54" i="4"/>
  <c r="DU16" i="6" s="1"/>
  <c r="AH79" i="4"/>
  <c r="AH95" i="4"/>
  <c r="AH126" i="4"/>
  <c r="DU34" i="6" s="1"/>
  <c r="DW34" i="8" s="1"/>
  <c r="AH26" i="4"/>
  <c r="DU9" i="6" s="1"/>
  <c r="DU9" i="8" s="1"/>
  <c r="AH56" i="4"/>
  <c r="AH83" i="4"/>
  <c r="AH99" i="4"/>
  <c r="AH128" i="4"/>
  <c r="DS35" i="6" s="1"/>
  <c r="Z138" i="4"/>
  <c r="Z139" i="4"/>
  <c r="Z12" i="4"/>
  <c r="Z11" i="4"/>
  <c r="Z37" i="4"/>
  <c r="Z38" i="4"/>
  <c r="Z62" i="4"/>
  <c r="Z65" i="4"/>
  <c r="CN19" i="6" s="1"/>
  <c r="Z88" i="4"/>
  <c r="Z89" i="4"/>
  <c r="Z111" i="4"/>
  <c r="Z112" i="4"/>
  <c r="CM31" i="6" s="1"/>
  <c r="Z122" i="4"/>
  <c r="Z146" i="4"/>
  <c r="Z14" i="4"/>
  <c r="Z13" i="4"/>
  <c r="Z39" i="4"/>
  <c r="Z40" i="4"/>
  <c r="Z64" i="4"/>
  <c r="Z67" i="4"/>
  <c r="CL20" i="6" s="1"/>
  <c r="Z90" i="4"/>
  <c r="Z91" i="4"/>
  <c r="Z113" i="4"/>
  <c r="Z114" i="4"/>
  <c r="CO31" i="6" s="1"/>
  <c r="Z124" i="4"/>
  <c r="Z16" i="4"/>
  <c r="Z15" i="4"/>
  <c r="Z41" i="4"/>
  <c r="Z42" i="4"/>
  <c r="Z66" i="4"/>
  <c r="Z69" i="4"/>
  <c r="Z92" i="4"/>
  <c r="CM26" i="6" s="1"/>
  <c r="Z93" i="4"/>
  <c r="Z115" i="4"/>
  <c r="Z116" i="4"/>
  <c r="Z126" i="4"/>
  <c r="CO34" i="6" s="1"/>
  <c r="Z18" i="4"/>
  <c r="Z17" i="4"/>
  <c r="Z43" i="4"/>
  <c r="Z44" i="4"/>
  <c r="Z68" i="4"/>
  <c r="Z70" i="4"/>
  <c r="Z71" i="4"/>
  <c r="Z94" i="4"/>
  <c r="CO26" i="6" s="1"/>
  <c r="Z117" i="4"/>
  <c r="Z119" i="4"/>
  <c r="Z128" i="4"/>
  <c r="Z20" i="4"/>
  <c r="CM8" i="6" s="1"/>
  <c r="CM8" i="8" s="1"/>
  <c r="Z19" i="4"/>
  <c r="Z45" i="4"/>
  <c r="Z46" i="4"/>
  <c r="Z49" i="4"/>
  <c r="Z72" i="4"/>
  <c r="Z73" i="4"/>
  <c r="Z95" i="4"/>
  <c r="Z96" i="4"/>
  <c r="CM27" i="6" s="1"/>
  <c r="CM27" i="8" s="1"/>
  <c r="Z121" i="4"/>
  <c r="Z130" i="4"/>
  <c r="Z22" i="4"/>
  <c r="Z21" i="4"/>
  <c r="CN8" i="6" s="1"/>
  <c r="Z47" i="4"/>
  <c r="Z48" i="4"/>
  <c r="Z51" i="4"/>
  <c r="Z74" i="4"/>
  <c r="Z75" i="4"/>
  <c r="Z97" i="4"/>
  <c r="Z98" i="4"/>
  <c r="Z123" i="4"/>
  <c r="CL34" i="6" s="1"/>
  <c r="Z132" i="4"/>
  <c r="Z24" i="4"/>
  <c r="Z23" i="4"/>
  <c r="Z25" i="4"/>
  <c r="CN9" i="6" s="1"/>
  <c r="Z50" i="4"/>
  <c r="Z53" i="4"/>
  <c r="Z76" i="4"/>
  <c r="Z77" i="4"/>
  <c r="Z99" i="4"/>
  <c r="Z100" i="4"/>
  <c r="Z125" i="4"/>
  <c r="Z118" i="4"/>
  <c r="CO32" i="6" s="1"/>
  <c r="Z26" i="4"/>
  <c r="Z27" i="4"/>
  <c r="Z28" i="4"/>
  <c r="Z52" i="4"/>
  <c r="CM16" i="6" s="1"/>
  <c r="Z55" i="4"/>
  <c r="Z78" i="4"/>
  <c r="Z79" i="4"/>
  <c r="Z101" i="4"/>
  <c r="Z102" i="4"/>
  <c r="Z127" i="4"/>
  <c r="Z134" i="4"/>
  <c r="Z4" i="4"/>
  <c r="CM4" i="6" s="1"/>
  <c r="Z3" i="4"/>
  <c r="Z29" i="4"/>
  <c r="Z30" i="4"/>
  <c r="Z54" i="4"/>
  <c r="CO16" i="6" s="1"/>
  <c r="Z57" i="4"/>
  <c r="Z80" i="4"/>
  <c r="Z81" i="4"/>
  <c r="Z103" i="4"/>
  <c r="Z104" i="4"/>
  <c r="Z129" i="4"/>
  <c r="Z6" i="4"/>
  <c r="Z5" i="4"/>
  <c r="CN4" i="6" s="1"/>
  <c r="Z31" i="4"/>
  <c r="Z32" i="4"/>
  <c r="Z56" i="4"/>
  <c r="Z59" i="4"/>
  <c r="CL18" i="6" s="1"/>
  <c r="Z82" i="4"/>
  <c r="Z83" i="4"/>
  <c r="Z105" i="4"/>
  <c r="Z106" i="4"/>
  <c r="Z131" i="4"/>
  <c r="Z8" i="4"/>
  <c r="Z7" i="4"/>
  <c r="Z33" i="4"/>
  <c r="CN11" i="6" s="1"/>
  <c r="Z34" i="4"/>
  <c r="Z58" i="4"/>
  <c r="Z61" i="4"/>
  <c r="Z84" i="4"/>
  <c r="CM24" i="6" s="1"/>
  <c r="CM24" i="8" s="1"/>
  <c r="Z85" i="4"/>
  <c r="Z107" i="4"/>
  <c r="Z108" i="4"/>
  <c r="Z133" i="4"/>
  <c r="Z10" i="4"/>
  <c r="Z9" i="4"/>
  <c r="Z35" i="4"/>
  <c r="Z36" i="4"/>
  <c r="CM12" i="6" s="1"/>
  <c r="Z60" i="4"/>
  <c r="Z63" i="4"/>
  <c r="Z86" i="4"/>
  <c r="Z87" i="4"/>
  <c r="CL25" i="6" s="1"/>
  <c r="Z109" i="4"/>
  <c r="Z110" i="4"/>
  <c r="Z120" i="4"/>
  <c r="Z143" i="4"/>
  <c r="Z145" i="4"/>
  <c r="Z136" i="4"/>
  <c r="Z141" i="4"/>
  <c r="Z135" i="4"/>
  <c r="CL37" i="6" s="1"/>
  <c r="CL37" i="8" s="1"/>
  <c r="Z137" i="4"/>
  <c r="Z140" i="4"/>
  <c r="Z142" i="4"/>
  <c r="Z144" i="4"/>
  <c r="CM39" i="6" s="1"/>
  <c r="M146" i="4"/>
  <c r="M142" i="4"/>
  <c r="M144" i="4"/>
  <c r="M140" i="4"/>
  <c r="M6" i="4"/>
  <c r="M5" i="4"/>
  <c r="M29" i="4"/>
  <c r="M32" i="4"/>
  <c r="AM11" i="6" s="1"/>
  <c r="M58" i="4"/>
  <c r="M57" i="4"/>
  <c r="M82" i="4"/>
  <c r="M81" i="4"/>
  <c r="AN23" i="6" s="1"/>
  <c r="M106" i="4"/>
  <c r="M125" i="4"/>
  <c r="M116" i="4"/>
  <c r="M117" i="4"/>
  <c r="M8" i="4"/>
  <c r="M7" i="4"/>
  <c r="M31" i="4"/>
  <c r="M34" i="4"/>
  <c r="AO11" i="6" s="1"/>
  <c r="M60" i="4"/>
  <c r="M59" i="4"/>
  <c r="M84" i="4"/>
  <c r="M83" i="4"/>
  <c r="AL24" i="6" s="1"/>
  <c r="M108" i="4"/>
  <c r="M127" i="4"/>
  <c r="M107" i="4"/>
  <c r="M10" i="4"/>
  <c r="M9" i="4"/>
  <c r="M33" i="4"/>
  <c r="M36" i="4"/>
  <c r="M62" i="4"/>
  <c r="AO18" i="6" s="1"/>
  <c r="M61" i="4"/>
  <c r="M86" i="4"/>
  <c r="M85" i="4"/>
  <c r="M110" i="4"/>
  <c r="AO30" i="6" s="1"/>
  <c r="M129" i="4"/>
  <c r="M120" i="4"/>
  <c r="M12" i="4"/>
  <c r="M11" i="4"/>
  <c r="M35" i="4"/>
  <c r="M38" i="4"/>
  <c r="M64" i="4"/>
  <c r="M63" i="4"/>
  <c r="AL19" i="6" s="1"/>
  <c r="M88" i="4"/>
  <c r="M87" i="4"/>
  <c r="M112" i="4"/>
  <c r="M131" i="4"/>
  <c r="AL36" i="6" s="1"/>
  <c r="M122" i="4"/>
  <c r="M14" i="4"/>
  <c r="M13" i="4"/>
  <c r="M37" i="4"/>
  <c r="M40" i="4"/>
  <c r="M66" i="4"/>
  <c r="M65" i="4"/>
  <c r="M90" i="4"/>
  <c r="AO25" i="6" s="1"/>
  <c r="M89" i="4"/>
  <c r="M114" i="4"/>
  <c r="M133" i="4"/>
  <c r="M124" i="4"/>
  <c r="M16" i="4"/>
  <c r="M15" i="4"/>
  <c r="M39" i="4"/>
  <c r="M42" i="4"/>
  <c r="M68" i="4"/>
  <c r="M67" i="4"/>
  <c r="M92" i="4"/>
  <c r="M91" i="4"/>
  <c r="AL26" i="6" s="1"/>
  <c r="M101" i="4"/>
  <c r="M135" i="4"/>
  <c r="M126" i="4"/>
  <c r="M20" i="4"/>
  <c r="AM8" i="6" s="1"/>
  <c r="M19" i="4"/>
  <c r="M43" i="4"/>
  <c r="M46" i="4"/>
  <c r="M48" i="4"/>
  <c r="M72" i="4"/>
  <c r="M71" i="4"/>
  <c r="M96" i="4"/>
  <c r="M105" i="4"/>
  <c r="AN29" i="6" s="1"/>
  <c r="M109" i="4"/>
  <c r="M130" i="4"/>
  <c r="M22" i="4"/>
  <c r="M21" i="4"/>
  <c r="AN8" i="6" s="1"/>
  <c r="M45" i="4"/>
  <c r="M50" i="4"/>
  <c r="M49" i="4"/>
  <c r="M74" i="4"/>
  <c r="M73" i="4"/>
  <c r="M98" i="4"/>
  <c r="M95" i="4"/>
  <c r="M118" i="4"/>
  <c r="AO32" i="6" s="1"/>
  <c r="M132" i="4"/>
  <c r="M24" i="4"/>
  <c r="M52" i="4"/>
  <c r="M75" i="4"/>
  <c r="AL22" i="6" s="1"/>
  <c r="M99" i="4"/>
  <c r="M143" i="4"/>
  <c r="M3" i="4"/>
  <c r="M56" i="4"/>
  <c r="M79" i="4"/>
  <c r="M103" i="4"/>
  <c r="M17" i="4"/>
  <c r="M70" i="4"/>
  <c r="AO20" i="6" s="1"/>
  <c r="M93" i="4"/>
  <c r="M128" i="4"/>
  <c r="M23" i="4"/>
  <c r="M51" i="4"/>
  <c r="AL16" i="6" s="1"/>
  <c r="M100" i="4"/>
  <c r="M134" i="4"/>
  <c r="M25" i="4"/>
  <c r="M53" i="4"/>
  <c r="M102" i="4"/>
  <c r="M97" i="4"/>
  <c r="M145" i="4"/>
  <c r="M27" i="4"/>
  <c r="AL10" i="6" s="1"/>
  <c r="M55" i="4"/>
  <c r="M104" i="4"/>
  <c r="M111" i="4"/>
  <c r="M41" i="4"/>
  <c r="AN13" i="6" s="1"/>
  <c r="M69" i="4"/>
  <c r="M115" i="4"/>
  <c r="M141" i="4"/>
  <c r="M28" i="4"/>
  <c r="M78" i="4"/>
  <c r="M121" i="4"/>
  <c r="M4" i="4"/>
  <c r="M30" i="4"/>
  <c r="AO10" i="6" s="1"/>
  <c r="M80" i="4"/>
  <c r="M123" i="4"/>
  <c r="M18" i="4"/>
  <c r="M47" i="4"/>
  <c r="AL15" i="6" s="1"/>
  <c r="M44" i="4"/>
  <c r="M76" i="4"/>
  <c r="M94" i="4"/>
  <c r="M77" i="4"/>
  <c r="M119" i="4"/>
  <c r="M26" i="4"/>
  <c r="M54" i="4"/>
  <c r="M138" i="4"/>
  <c r="AO37" i="6" s="1"/>
  <c r="M113" i="4"/>
  <c r="M137" i="4"/>
  <c r="M136" i="4"/>
  <c r="M139" i="4"/>
  <c r="AL38" i="6" s="1"/>
  <c r="R146" i="4"/>
  <c r="R143" i="4"/>
  <c r="R135" i="4"/>
  <c r="R145" i="4"/>
  <c r="R141" i="4"/>
  <c r="R137" i="4"/>
  <c r="R5" i="4"/>
  <c r="R6" i="4"/>
  <c r="BI4" i="6" s="1"/>
  <c r="R30" i="4"/>
  <c r="R33" i="4"/>
  <c r="R57" i="4"/>
  <c r="R58" i="4"/>
  <c r="BI17" i="6" s="1"/>
  <c r="R81" i="4"/>
  <c r="R82" i="4"/>
  <c r="R107" i="4"/>
  <c r="R108" i="4"/>
  <c r="R134" i="4"/>
  <c r="R133" i="4"/>
  <c r="R11" i="4"/>
  <c r="R12" i="4"/>
  <c r="BG6" i="6" s="1"/>
  <c r="R36" i="4"/>
  <c r="R39" i="4"/>
  <c r="R63" i="4"/>
  <c r="R64" i="4"/>
  <c r="BG19" i="6" s="1"/>
  <c r="R87" i="4"/>
  <c r="R88" i="4"/>
  <c r="R113" i="4"/>
  <c r="R114" i="4"/>
  <c r="R118" i="4"/>
  <c r="R13" i="4"/>
  <c r="R14" i="4"/>
  <c r="R38" i="4"/>
  <c r="BI12" i="6" s="1"/>
  <c r="R41" i="4"/>
  <c r="R65" i="4"/>
  <c r="R66" i="4"/>
  <c r="R89" i="4"/>
  <c r="R90" i="4"/>
  <c r="R115" i="4"/>
  <c r="R117" i="4"/>
  <c r="R116" i="4"/>
  <c r="R15" i="4"/>
  <c r="R16" i="4"/>
  <c r="R40" i="4"/>
  <c r="R43" i="4"/>
  <c r="BF14" i="6" s="1"/>
  <c r="R67" i="4"/>
  <c r="R68" i="4"/>
  <c r="R91" i="4"/>
  <c r="R92" i="4"/>
  <c r="BG26" i="6" s="1"/>
  <c r="R94" i="4"/>
  <c r="R120" i="4"/>
  <c r="R119" i="4"/>
  <c r="R17" i="4"/>
  <c r="R18" i="4"/>
  <c r="R42" i="4"/>
  <c r="R45" i="4"/>
  <c r="R69" i="4"/>
  <c r="BH20" i="6" s="1"/>
  <c r="R70" i="4"/>
  <c r="R93" i="4"/>
  <c r="R95" i="4"/>
  <c r="R96" i="4"/>
  <c r="BG27" i="6" s="1"/>
  <c r="R122" i="4"/>
  <c r="R121" i="4"/>
  <c r="R19" i="4"/>
  <c r="R20" i="4"/>
  <c r="R44" i="4"/>
  <c r="R47" i="4"/>
  <c r="R48" i="4"/>
  <c r="R71" i="4"/>
  <c r="BF21" i="6" s="1"/>
  <c r="R72" i="4"/>
  <c r="R97" i="4"/>
  <c r="R98" i="4"/>
  <c r="R124" i="4"/>
  <c r="BG34" i="6" s="1"/>
  <c r="R123" i="4"/>
  <c r="R25" i="4"/>
  <c r="R26" i="4"/>
  <c r="R29" i="4"/>
  <c r="R53" i="4"/>
  <c r="R54" i="4"/>
  <c r="R77" i="4"/>
  <c r="R78" i="4"/>
  <c r="BI22" i="6" s="1"/>
  <c r="R103" i="4"/>
  <c r="R104" i="4"/>
  <c r="R130" i="4"/>
  <c r="R129" i="4"/>
  <c r="BH35" i="6" s="1"/>
  <c r="R10" i="4"/>
  <c r="R51" i="4"/>
  <c r="R83" i="4"/>
  <c r="R100" i="4"/>
  <c r="R131" i="4"/>
  <c r="R24" i="4"/>
  <c r="R59" i="4"/>
  <c r="R74" i="4"/>
  <c r="BI21" i="6" s="1"/>
  <c r="R106" i="4"/>
  <c r="R28" i="4"/>
  <c r="R61" i="4"/>
  <c r="R76" i="4"/>
  <c r="BG22" i="6" s="1"/>
  <c r="R110" i="4"/>
  <c r="R3" i="4"/>
  <c r="R34" i="4"/>
  <c r="R52" i="4"/>
  <c r="R84" i="4"/>
  <c r="R126" i="4"/>
  <c r="R7" i="4"/>
  <c r="R46" i="4"/>
  <c r="BI14" i="6" s="1"/>
  <c r="R56" i="4"/>
  <c r="R86" i="4"/>
  <c r="R128" i="4"/>
  <c r="R139" i="4"/>
  <c r="BF38" i="6" s="1"/>
  <c r="R144" i="4"/>
  <c r="R9" i="4"/>
  <c r="R27" i="4"/>
  <c r="R60" i="4"/>
  <c r="R99" i="4"/>
  <c r="R132" i="4"/>
  <c r="R140" i="4"/>
  <c r="R21" i="4"/>
  <c r="BH8" i="6" s="1"/>
  <c r="R31" i="4"/>
  <c r="R62" i="4"/>
  <c r="R101" i="4"/>
  <c r="R136" i="4"/>
  <c r="BG37" i="6" s="1"/>
  <c r="R8" i="4"/>
  <c r="R80" i="4"/>
  <c r="R22" i="4"/>
  <c r="R105" i="4"/>
  <c r="R35" i="4"/>
  <c r="R111" i="4"/>
  <c r="R49" i="4"/>
  <c r="R112" i="4"/>
  <c r="BG31" i="6" s="1"/>
  <c r="R55" i="4"/>
  <c r="R138" i="4"/>
  <c r="R50" i="4"/>
  <c r="R125" i="4"/>
  <c r="BH34" i="6" s="1"/>
  <c r="R4" i="4"/>
  <c r="R32" i="4"/>
  <c r="R37" i="4"/>
  <c r="R75" i="4"/>
  <c r="R79" i="4"/>
  <c r="R142" i="4"/>
  <c r="R85" i="4"/>
  <c r="R109" i="4"/>
  <c r="BH30" i="6" s="1"/>
  <c r="R102" i="4"/>
  <c r="R23" i="4"/>
  <c r="R73" i="4"/>
  <c r="R127" i="4"/>
  <c r="BF35" i="6" s="1"/>
  <c r="AQ146" i="4"/>
  <c r="AQ145" i="4"/>
  <c r="AQ141" i="4"/>
  <c r="AQ143" i="4"/>
  <c r="AQ135" i="4"/>
  <c r="AQ17" i="4"/>
  <c r="AQ18" i="4"/>
  <c r="AQ42" i="4"/>
  <c r="FE13" i="6" s="1"/>
  <c r="AQ45" i="4"/>
  <c r="AQ69" i="4"/>
  <c r="AQ71" i="4"/>
  <c r="AQ70" i="4"/>
  <c r="FE20" i="6" s="1"/>
  <c r="AQ94" i="4"/>
  <c r="AQ104" i="4"/>
  <c r="AQ138" i="4"/>
  <c r="AQ127" i="4"/>
  <c r="AQ137" i="4"/>
  <c r="AQ19" i="4"/>
  <c r="AQ20" i="4"/>
  <c r="AQ44" i="4"/>
  <c r="FC14" i="6" s="1"/>
  <c r="AQ47" i="4"/>
  <c r="AQ48" i="4"/>
  <c r="AQ73" i="4"/>
  <c r="AQ72" i="4"/>
  <c r="FC21" i="6" s="1"/>
  <c r="AQ95" i="4"/>
  <c r="AQ108" i="4"/>
  <c r="AQ98" i="4"/>
  <c r="AQ129" i="4"/>
  <c r="AQ21" i="4"/>
  <c r="AQ22" i="4"/>
  <c r="AQ46" i="4"/>
  <c r="AQ49" i="4"/>
  <c r="FD15" i="6" s="1"/>
  <c r="AQ50" i="4"/>
  <c r="AQ75" i="4"/>
  <c r="AQ74" i="4"/>
  <c r="AQ97" i="4"/>
  <c r="FD27" i="6" s="1"/>
  <c r="AQ118" i="4"/>
  <c r="AQ115" i="4"/>
  <c r="AQ131" i="4"/>
  <c r="AQ23" i="4"/>
  <c r="AQ24" i="4"/>
  <c r="AQ27" i="4"/>
  <c r="AQ51" i="4"/>
  <c r="AQ52" i="4"/>
  <c r="FC16" i="6" s="1"/>
  <c r="FC16" i="8" s="1"/>
  <c r="AQ77" i="4"/>
  <c r="AQ76" i="4"/>
  <c r="AQ99" i="4"/>
  <c r="AQ120" i="4"/>
  <c r="FC33" i="6" s="1"/>
  <c r="AQ112" i="4"/>
  <c r="AQ133" i="4"/>
  <c r="AQ25" i="4"/>
  <c r="AQ26" i="4"/>
  <c r="AQ29" i="4"/>
  <c r="AQ53" i="4"/>
  <c r="AQ54" i="4"/>
  <c r="AQ79" i="4"/>
  <c r="FB23" i="6" s="1"/>
  <c r="AQ78" i="4"/>
  <c r="AQ101" i="4"/>
  <c r="AQ122" i="4"/>
  <c r="AQ102" i="4"/>
  <c r="FE28" i="6" s="1"/>
  <c r="AQ110" i="4"/>
  <c r="AQ3" i="4"/>
  <c r="AQ4" i="4"/>
  <c r="AQ28" i="4"/>
  <c r="AQ31" i="4"/>
  <c r="AQ55" i="4"/>
  <c r="AQ56" i="4"/>
  <c r="AQ81" i="4"/>
  <c r="FD23" i="6" s="1"/>
  <c r="AQ80" i="4"/>
  <c r="AQ103" i="4"/>
  <c r="AQ124" i="4"/>
  <c r="AQ116" i="4"/>
  <c r="FC32" i="6" s="1"/>
  <c r="AQ100" i="4"/>
  <c r="AQ5" i="4"/>
  <c r="AQ6" i="4"/>
  <c r="AQ30" i="4"/>
  <c r="AQ33" i="4"/>
  <c r="AQ57" i="4"/>
  <c r="AQ58" i="4"/>
  <c r="AQ7" i="4"/>
  <c r="FB5" i="6" s="1"/>
  <c r="FB5" i="8" s="1"/>
  <c r="AQ8" i="4"/>
  <c r="AQ32" i="4"/>
  <c r="AQ35" i="4"/>
  <c r="AQ59" i="4"/>
  <c r="FB18" i="6" s="1"/>
  <c r="AQ60" i="4"/>
  <c r="AQ85" i="4"/>
  <c r="AQ84" i="4"/>
  <c r="AQ107" i="4"/>
  <c r="AQ128" i="4"/>
  <c r="AQ96" i="4"/>
  <c r="AQ9" i="4"/>
  <c r="AQ10" i="4"/>
  <c r="FE5" i="6" s="1"/>
  <c r="AQ34" i="4"/>
  <c r="AQ37" i="4"/>
  <c r="AQ61" i="4"/>
  <c r="AQ62" i="4"/>
  <c r="FE18" i="6" s="1"/>
  <c r="AQ87" i="4"/>
  <c r="AQ86" i="4"/>
  <c r="AQ109" i="4"/>
  <c r="AQ130" i="4"/>
  <c r="AQ119" i="4"/>
  <c r="AQ43" i="4"/>
  <c r="AQ88" i="4"/>
  <c r="AQ121" i="4"/>
  <c r="FD33" i="6" s="1"/>
  <c r="AQ13" i="4"/>
  <c r="AQ65" i="4"/>
  <c r="AQ92" i="4"/>
  <c r="AQ125" i="4"/>
  <c r="FD34" i="6" s="1"/>
  <c r="AQ15" i="4"/>
  <c r="AQ67" i="4"/>
  <c r="AQ105" i="4"/>
  <c r="AQ117" i="4"/>
  <c r="AQ12" i="4"/>
  <c r="AQ64" i="4"/>
  <c r="AQ111" i="4"/>
  <c r="AQ14" i="4"/>
  <c r="FE6" i="6" s="1"/>
  <c r="AQ66" i="4"/>
  <c r="AQ113" i="4"/>
  <c r="AQ16" i="4"/>
  <c r="AQ68" i="4"/>
  <c r="FC20" i="6" s="1"/>
  <c r="AQ114" i="4"/>
  <c r="AQ144" i="4"/>
  <c r="AQ36" i="4"/>
  <c r="AQ83" i="4"/>
  <c r="AQ126" i="4"/>
  <c r="AQ40" i="4"/>
  <c r="AQ91" i="4"/>
  <c r="AQ134" i="4"/>
  <c r="FE36" i="6" s="1"/>
  <c r="AQ39" i="4"/>
  <c r="AQ93" i="4"/>
  <c r="AQ136" i="4"/>
  <c r="AQ106" i="4"/>
  <c r="FE29" i="6" s="1"/>
  <c r="AQ140" i="4"/>
  <c r="AQ38" i="4"/>
  <c r="FE12" i="6" s="1"/>
  <c r="AQ41" i="4"/>
  <c r="AQ63" i="4"/>
  <c r="AQ89" i="4"/>
  <c r="AQ90" i="4"/>
  <c r="AQ132" i="4"/>
  <c r="AQ11" i="4"/>
  <c r="FB6" i="6" s="1"/>
  <c r="FB6" i="8" s="1"/>
  <c r="AQ82" i="4"/>
  <c r="AQ123" i="4"/>
  <c r="AQ142" i="4"/>
  <c r="AQ139" i="4"/>
  <c r="FB38" i="6" s="1"/>
  <c r="H139" i="4"/>
  <c r="H13" i="4"/>
  <c r="H12" i="4"/>
  <c r="H40" i="4"/>
  <c r="H15" i="4"/>
  <c r="H14" i="4"/>
  <c r="H42" i="4"/>
  <c r="H17" i="4"/>
  <c r="T7" i="6" s="1"/>
  <c r="H16" i="4"/>
  <c r="H44" i="4"/>
  <c r="H146" i="4"/>
  <c r="H19" i="4"/>
  <c r="R8" i="6" s="1"/>
  <c r="H18" i="4"/>
  <c r="H21" i="4"/>
  <c r="H20" i="4"/>
  <c r="H23" i="4"/>
  <c r="H26" i="4"/>
  <c r="H25" i="4"/>
  <c r="H28" i="4"/>
  <c r="H22" i="4"/>
  <c r="U8" i="6" s="1"/>
  <c r="H3" i="4"/>
  <c r="H27" i="4"/>
  <c r="H30" i="4"/>
  <c r="H29" i="4"/>
  <c r="T10" i="6" s="1"/>
  <c r="H5" i="4"/>
  <c r="H4" i="4"/>
  <c r="H32" i="4"/>
  <c r="H7" i="4"/>
  <c r="H6" i="4"/>
  <c r="H34" i="4"/>
  <c r="H9" i="4"/>
  <c r="H8" i="4"/>
  <c r="S5" i="6" s="1"/>
  <c r="H36" i="4"/>
  <c r="H11" i="4"/>
  <c r="H10" i="4"/>
  <c r="H38" i="4"/>
  <c r="U12" i="6" s="1"/>
  <c r="H46" i="4"/>
  <c r="H49" i="4"/>
  <c r="H52" i="4"/>
  <c r="H75" i="4"/>
  <c r="H76" i="4"/>
  <c r="H102" i="4"/>
  <c r="H99" i="4"/>
  <c r="H124" i="4"/>
  <c r="S34" i="6" s="1"/>
  <c r="H131" i="4"/>
  <c r="H24" i="4"/>
  <c r="H53" i="4"/>
  <c r="H56" i="4"/>
  <c r="S17" i="6" s="1"/>
  <c r="H79" i="4"/>
  <c r="H80" i="4"/>
  <c r="H106" i="4"/>
  <c r="H103" i="4"/>
  <c r="H128" i="4"/>
  <c r="H33" i="4"/>
  <c r="H57" i="4"/>
  <c r="H60" i="4"/>
  <c r="S18" i="6" s="1"/>
  <c r="H83" i="4"/>
  <c r="H84" i="4"/>
  <c r="H110" i="4"/>
  <c r="H107" i="4"/>
  <c r="R30" i="6" s="1"/>
  <c r="H132" i="4"/>
  <c r="H35" i="4"/>
  <c r="H59" i="4"/>
  <c r="H37" i="4"/>
  <c r="H61" i="4"/>
  <c r="H64" i="4"/>
  <c r="H87" i="4"/>
  <c r="H88" i="4"/>
  <c r="S25" i="6" s="1"/>
  <c r="H114" i="4"/>
  <c r="H111" i="4"/>
  <c r="H119" i="4"/>
  <c r="H39" i="4"/>
  <c r="R13" i="6" s="1"/>
  <c r="H63" i="4"/>
  <c r="H66" i="4"/>
  <c r="H89" i="4"/>
  <c r="H90" i="4"/>
  <c r="H116" i="4"/>
  <c r="H113" i="4"/>
  <c r="H121" i="4"/>
  <c r="H41" i="4"/>
  <c r="T13" i="6" s="1"/>
  <c r="T59" i="6" s="1"/>
  <c r="H65" i="4"/>
  <c r="H68" i="4"/>
  <c r="H91" i="4"/>
  <c r="H92" i="4"/>
  <c r="S26" i="6" s="1"/>
  <c r="H118" i="4"/>
  <c r="H115" i="4"/>
  <c r="H123" i="4"/>
  <c r="H43" i="4"/>
  <c r="H67" i="4"/>
  <c r="H70" i="4"/>
  <c r="H93" i="4"/>
  <c r="H96" i="4"/>
  <c r="S27" i="6" s="1"/>
  <c r="H94" i="4"/>
  <c r="H117" i="4"/>
  <c r="H125" i="4"/>
  <c r="H45" i="4"/>
  <c r="T14" i="6" s="1"/>
  <c r="H69" i="4"/>
  <c r="H71" i="4"/>
  <c r="H72" i="4"/>
  <c r="H98" i="4"/>
  <c r="H95" i="4"/>
  <c r="H120" i="4"/>
  <c r="H127" i="4"/>
  <c r="H47" i="4"/>
  <c r="R15" i="6" s="1"/>
  <c r="H78" i="4"/>
  <c r="H126" i="4"/>
  <c r="H140" i="4"/>
  <c r="H51" i="4"/>
  <c r="R16" i="6" s="1"/>
  <c r="H82" i="4"/>
  <c r="H130" i="4"/>
  <c r="H135" i="4"/>
  <c r="H55" i="4"/>
  <c r="H86" i="4"/>
  <c r="H134" i="4"/>
  <c r="H50" i="4"/>
  <c r="H100" i="4"/>
  <c r="S28" i="6" s="1"/>
  <c r="H129" i="4"/>
  <c r="H54" i="4"/>
  <c r="H104" i="4"/>
  <c r="H133" i="4"/>
  <c r="T36" i="6" s="1"/>
  <c r="H58" i="4"/>
  <c r="H108" i="4"/>
  <c r="H142" i="4"/>
  <c r="H137" i="4"/>
  <c r="H62" i="4"/>
  <c r="H112" i="4"/>
  <c r="H73" i="4"/>
  <c r="H97" i="4"/>
  <c r="T27" i="6" s="1"/>
  <c r="H77" i="4"/>
  <c r="H101" i="4"/>
  <c r="H31" i="4"/>
  <c r="H85" i="4"/>
  <c r="T24" i="6" s="1"/>
  <c r="H74" i="4"/>
  <c r="H105" i="4"/>
  <c r="H109" i="4"/>
  <c r="H122" i="4"/>
  <c r="H144" i="4"/>
  <c r="H48" i="4"/>
  <c r="H81" i="4"/>
  <c r="H143" i="4"/>
  <c r="R39" i="6" s="1"/>
  <c r="H136" i="4"/>
  <c r="H138" i="4"/>
  <c r="H145" i="4"/>
  <c r="H141" i="4"/>
  <c r="T38" i="6" s="1"/>
  <c r="AF136" i="4"/>
  <c r="AF146" i="4"/>
  <c r="AF11" i="4"/>
  <c r="AF12" i="4"/>
  <c r="AF38" i="4"/>
  <c r="AF39" i="4"/>
  <c r="AF63" i="4"/>
  <c r="AF64" i="4"/>
  <c r="DK19" i="6" s="1"/>
  <c r="DM19" i="8" s="1"/>
  <c r="AF89" i="4"/>
  <c r="AF88" i="4"/>
  <c r="AF114" i="4"/>
  <c r="AF113" i="4"/>
  <c r="DL31" i="6" s="1"/>
  <c r="AF119" i="4"/>
  <c r="AF15" i="4"/>
  <c r="AF16" i="4"/>
  <c r="AF42" i="4"/>
  <c r="AF43" i="4"/>
  <c r="AF67" i="4"/>
  <c r="AF68" i="4"/>
  <c r="AF93" i="4"/>
  <c r="DL26" i="6" s="1"/>
  <c r="DN26" i="8" s="1"/>
  <c r="AF92" i="4"/>
  <c r="AF94" i="4"/>
  <c r="AF117" i="4"/>
  <c r="AF123" i="4"/>
  <c r="DJ34" i="6" s="1"/>
  <c r="DJ34" i="8" s="1"/>
  <c r="AF19" i="4"/>
  <c r="AF20" i="4"/>
  <c r="AF46" i="4"/>
  <c r="AF47" i="4"/>
  <c r="AF48" i="4"/>
  <c r="AF73" i="4"/>
  <c r="AF72" i="4"/>
  <c r="AF98" i="4"/>
  <c r="DM27" i="6" s="1"/>
  <c r="AF97" i="4"/>
  <c r="AF122" i="4"/>
  <c r="AF127" i="4"/>
  <c r="AF23" i="4"/>
  <c r="DJ9" i="6" s="1"/>
  <c r="AF22" i="4"/>
  <c r="AF27" i="4"/>
  <c r="AF51" i="4"/>
  <c r="AF52" i="4"/>
  <c r="AF77" i="4"/>
  <c r="AF76" i="4"/>
  <c r="AF102" i="4"/>
  <c r="AF101" i="4"/>
  <c r="DL28" i="6" s="1"/>
  <c r="AF126" i="4"/>
  <c r="AF131" i="4"/>
  <c r="AF25" i="4"/>
  <c r="AF28" i="4"/>
  <c r="DK10" i="6" s="1"/>
  <c r="AF29" i="4"/>
  <c r="AF53" i="4"/>
  <c r="AF54" i="4"/>
  <c r="AF79" i="4"/>
  <c r="AF78" i="4"/>
  <c r="AF104" i="4"/>
  <c r="AF103" i="4"/>
  <c r="AF128" i="4"/>
  <c r="DK35" i="6" s="1"/>
  <c r="AF133" i="4"/>
  <c r="AF3" i="4"/>
  <c r="AF4" i="4"/>
  <c r="AF30" i="4"/>
  <c r="DM10" i="6" s="1"/>
  <c r="AF31" i="4"/>
  <c r="AF55" i="4"/>
  <c r="AF56" i="4"/>
  <c r="AF81" i="4"/>
  <c r="AF80" i="4"/>
  <c r="AF106" i="4"/>
  <c r="AF105" i="4"/>
  <c r="AF130" i="4"/>
  <c r="DM35" i="6" s="1"/>
  <c r="DM35" i="8" s="1"/>
  <c r="AF5" i="4"/>
  <c r="AF6" i="4"/>
  <c r="AF32" i="4"/>
  <c r="AF33" i="4"/>
  <c r="DL11" i="6" s="1"/>
  <c r="DN11" i="8" s="1"/>
  <c r="AF57" i="4"/>
  <c r="AF58" i="4"/>
  <c r="AF83" i="4"/>
  <c r="AF82" i="4"/>
  <c r="AF108" i="4"/>
  <c r="AF107" i="4"/>
  <c r="AF132" i="4"/>
  <c r="AF7" i="4"/>
  <c r="DJ5" i="6" s="1"/>
  <c r="AF8" i="4"/>
  <c r="AF34" i="4"/>
  <c r="AF35" i="4"/>
  <c r="AF59" i="4"/>
  <c r="DJ18" i="6" s="1"/>
  <c r="AF60" i="4"/>
  <c r="AF85" i="4"/>
  <c r="AF84" i="4"/>
  <c r="AF110" i="4"/>
  <c r="AF109" i="4"/>
  <c r="AF134" i="4"/>
  <c r="AF13" i="4"/>
  <c r="AF41" i="4"/>
  <c r="DL13" i="6" s="1"/>
  <c r="AF91" i="4"/>
  <c r="AF115" i="4"/>
  <c r="AF17" i="4"/>
  <c r="AF45" i="4"/>
  <c r="DL14" i="6" s="1"/>
  <c r="AF70" i="4"/>
  <c r="AF120" i="4"/>
  <c r="AF21" i="4"/>
  <c r="AF49" i="4"/>
  <c r="AF74" i="4"/>
  <c r="AF124" i="4"/>
  <c r="AF10" i="4"/>
  <c r="AF61" i="4"/>
  <c r="DL18" i="6" s="1"/>
  <c r="AF86" i="4"/>
  <c r="AF118" i="4"/>
  <c r="AF142" i="4"/>
  <c r="AF14" i="4"/>
  <c r="DM6" i="6" s="1"/>
  <c r="AF65" i="4"/>
  <c r="AF90" i="4"/>
  <c r="AF121" i="4"/>
  <c r="AF18" i="4"/>
  <c r="AF69" i="4"/>
  <c r="AF96" i="4"/>
  <c r="AF125" i="4"/>
  <c r="AF24" i="4"/>
  <c r="DK9" i="6" s="1"/>
  <c r="AF50" i="4"/>
  <c r="AF100" i="4"/>
  <c r="AF129" i="4"/>
  <c r="AF36" i="4"/>
  <c r="DK12" i="6" s="1"/>
  <c r="AF62" i="4"/>
  <c r="AF112" i="4"/>
  <c r="AF40" i="4"/>
  <c r="AF66" i="4"/>
  <c r="AF116" i="4"/>
  <c r="AF144" i="4"/>
  <c r="AF37" i="4"/>
  <c r="AF75" i="4"/>
  <c r="DJ22" i="6" s="1"/>
  <c r="AF87" i="4"/>
  <c r="AF95" i="4"/>
  <c r="AF99" i="4"/>
  <c r="AF111" i="4"/>
  <c r="DJ31" i="6" s="1"/>
  <c r="AF135" i="4"/>
  <c r="AF9" i="4"/>
  <c r="AF44" i="4"/>
  <c r="AF26" i="4"/>
  <c r="AF71" i="4"/>
  <c r="AF139" i="4"/>
  <c r="AF137" i="4"/>
  <c r="AF140" i="4"/>
  <c r="DK38" i="6" s="1"/>
  <c r="AF143" i="4"/>
  <c r="AF138" i="4"/>
  <c r="AF145" i="4"/>
  <c r="AF141" i="4"/>
  <c r="DL38" i="6" s="1"/>
  <c r="AO140" i="4"/>
  <c r="AO139" i="4"/>
  <c r="AO145" i="4"/>
  <c r="AO141" i="4"/>
  <c r="AO143" i="4"/>
  <c r="AO137" i="4"/>
  <c r="AO7" i="4"/>
  <c r="AO8" i="4"/>
  <c r="EU5" i="6" s="1"/>
  <c r="AO32" i="4"/>
  <c r="AO35" i="4"/>
  <c r="AO59" i="4"/>
  <c r="AO60" i="4"/>
  <c r="EU18" i="6" s="1"/>
  <c r="AO85" i="4"/>
  <c r="AO84" i="4"/>
  <c r="AO109" i="4"/>
  <c r="AO110" i="4"/>
  <c r="AO134" i="4"/>
  <c r="AO135" i="4"/>
  <c r="AO9" i="4"/>
  <c r="AO10" i="4"/>
  <c r="EW5" i="6" s="1"/>
  <c r="AO34" i="4"/>
  <c r="AO37" i="4"/>
  <c r="AO61" i="4"/>
  <c r="AO62" i="4"/>
  <c r="EW18" i="6" s="1"/>
  <c r="AO87" i="4"/>
  <c r="AO86" i="4"/>
  <c r="AO111" i="4"/>
  <c r="AO112" i="4"/>
  <c r="AO136" i="4"/>
  <c r="AO142" i="4"/>
  <c r="AO13" i="4"/>
  <c r="AO14" i="4"/>
  <c r="EW6" i="6" s="1"/>
  <c r="AO38" i="4"/>
  <c r="AO41" i="4"/>
  <c r="AO65" i="4"/>
  <c r="AO66" i="4"/>
  <c r="AO91" i="4"/>
  <c r="AO90" i="4"/>
  <c r="AO115" i="4"/>
  <c r="AO94" i="4"/>
  <c r="AO116" i="4"/>
  <c r="AO17" i="4"/>
  <c r="AO18" i="4"/>
  <c r="AO42" i="4"/>
  <c r="EW13" i="6" s="1"/>
  <c r="AO45" i="4"/>
  <c r="AO69" i="4"/>
  <c r="AO71" i="4"/>
  <c r="AO70" i="4"/>
  <c r="EW20" i="6" s="1"/>
  <c r="AO95" i="4"/>
  <c r="AO96" i="4"/>
  <c r="AO120" i="4"/>
  <c r="AO121" i="4"/>
  <c r="AO19" i="4"/>
  <c r="AO20" i="4"/>
  <c r="AO44" i="4"/>
  <c r="AO47" i="4"/>
  <c r="ET15" i="6" s="1"/>
  <c r="ET15" i="8" s="1"/>
  <c r="AO48" i="4"/>
  <c r="AO73" i="4"/>
  <c r="AO72" i="4"/>
  <c r="AO97" i="4"/>
  <c r="EV27" i="6" s="1"/>
  <c r="AO98" i="4"/>
  <c r="AO122" i="4"/>
  <c r="AO123" i="4"/>
  <c r="AO21" i="4"/>
  <c r="AO22" i="4"/>
  <c r="AO46" i="4"/>
  <c r="AO49" i="4"/>
  <c r="AO50" i="4"/>
  <c r="EW15" i="6" s="1"/>
  <c r="AO75" i="4"/>
  <c r="AO74" i="4"/>
  <c r="AO99" i="4"/>
  <c r="AO100" i="4"/>
  <c r="EU28" i="6" s="1"/>
  <c r="AO124" i="4"/>
  <c r="AO125" i="4"/>
  <c r="AO6" i="4"/>
  <c r="AO33" i="4"/>
  <c r="AO58" i="4"/>
  <c r="AO82" i="4"/>
  <c r="AO108" i="4"/>
  <c r="AO133" i="4"/>
  <c r="EV36" i="6" s="1"/>
  <c r="AO146" i="4"/>
  <c r="AO12" i="4"/>
  <c r="AO39" i="4"/>
  <c r="AO64" i="4"/>
  <c r="EU19" i="6" s="1"/>
  <c r="AO88" i="4"/>
  <c r="AO114" i="4"/>
  <c r="AO16" i="4"/>
  <c r="AO43" i="4"/>
  <c r="AO68" i="4"/>
  <c r="AO92" i="4"/>
  <c r="AO118" i="4"/>
  <c r="AO26" i="4"/>
  <c r="EW9" i="6" s="1"/>
  <c r="AO53" i="4"/>
  <c r="AO79" i="4"/>
  <c r="AO103" i="4"/>
  <c r="AO128" i="4"/>
  <c r="EU35" i="6" s="1"/>
  <c r="AO3" i="4"/>
  <c r="AO28" i="4"/>
  <c r="AO55" i="4"/>
  <c r="AO81" i="4"/>
  <c r="AO105" i="4"/>
  <c r="AO130" i="4"/>
  <c r="AO5" i="4"/>
  <c r="AO30" i="4"/>
  <c r="AO57" i="4"/>
  <c r="AO83" i="4"/>
  <c r="AO107" i="4"/>
  <c r="AO132" i="4"/>
  <c r="EU36" i="6" s="1"/>
  <c r="AO11" i="4"/>
  <c r="AO36" i="4"/>
  <c r="AO63" i="4"/>
  <c r="AO89" i="4"/>
  <c r="AO113" i="4"/>
  <c r="AO138" i="4"/>
  <c r="AO15" i="4"/>
  <c r="AO40" i="4"/>
  <c r="EU13" i="6" s="1"/>
  <c r="AO67" i="4"/>
  <c r="AO93" i="4"/>
  <c r="AO117" i="4"/>
  <c r="AO119" i="4"/>
  <c r="ET33" i="6" s="1"/>
  <c r="AO144" i="4"/>
  <c r="AO51" i="4"/>
  <c r="AO126" i="4"/>
  <c r="AO54" i="4"/>
  <c r="AO129" i="4"/>
  <c r="AO56" i="4"/>
  <c r="AO131" i="4"/>
  <c r="AO77" i="4"/>
  <c r="EV22" i="6" s="1"/>
  <c r="AO23" i="4"/>
  <c r="AO76" i="4"/>
  <c r="AO25" i="4"/>
  <c r="AO78" i="4"/>
  <c r="EW22" i="6" s="1"/>
  <c r="AO4" i="4"/>
  <c r="AO80" i="4"/>
  <c r="AO24" i="4"/>
  <c r="AO101" i="4"/>
  <c r="AO29" i="4"/>
  <c r="AO104" i="4"/>
  <c r="AO27" i="4"/>
  <c r="AO31" i="4"/>
  <c r="ET11" i="6" s="1"/>
  <c r="AO127" i="4"/>
  <c r="AO52" i="4"/>
  <c r="AO102" i="4"/>
  <c r="AO106" i="4"/>
  <c r="EW29" i="6" s="1"/>
  <c r="U7" i="4"/>
  <c r="U14" i="4"/>
  <c r="BU6" i="6" s="1"/>
  <c r="U8" i="4"/>
  <c r="U41" i="4"/>
  <c r="U39" i="4"/>
  <c r="U60" i="4"/>
  <c r="U83" i="4"/>
  <c r="U84" i="4"/>
  <c r="BS24" i="6" s="1"/>
  <c r="U108" i="4"/>
  <c r="U107" i="4"/>
  <c r="U132" i="4"/>
  <c r="U9" i="4"/>
  <c r="BT5" i="6" s="1"/>
  <c r="BT5" i="8" s="1"/>
  <c r="U4" i="4"/>
  <c r="U12" i="4"/>
  <c r="U49" i="4"/>
  <c r="U43" i="4"/>
  <c r="BR14" i="6" s="1"/>
  <c r="U62" i="4"/>
  <c r="U85" i="4"/>
  <c r="U86" i="4"/>
  <c r="U110" i="4"/>
  <c r="BU30" i="6" s="1"/>
  <c r="U109" i="4"/>
  <c r="U134" i="4"/>
  <c r="U11" i="4"/>
  <c r="BR6" i="6" s="1"/>
  <c r="U28" i="4"/>
  <c r="BS10" i="6" s="1"/>
  <c r="U18" i="4"/>
  <c r="U51" i="4"/>
  <c r="U33" i="4"/>
  <c r="U64" i="4"/>
  <c r="BS19" i="6" s="1"/>
  <c r="U87" i="4"/>
  <c r="U88" i="4"/>
  <c r="U112" i="4"/>
  <c r="U111" i="4"/>
  <c r="BR31" i="6" s="1"/>
  <c r="U136" i="4"/>
  <c r="U13" i="4"/>
  <c r="U30" i="4"/>
  <c r="U26" i="4"/>
  <c r="BU9" i="6" s="1"/>
  <c r="U53" i="4"/>
  <c r="U45" i="4"/>
  <c r="BT14" i="6" s="1"/>
  <c r="U66" i="4"/>
  <c r="U89" i="4"/>
  <c r="U90" i="4"/>
  <c r="U114" i="4"/>
  <c r="U113" i="4"/>
  <c r="U138" i="4"/>
  <c r="BU37" i="6" s="1"/>
  <c r="U15" i="4"/>
  <c r="U32" i="4"/>
  <c r="U16" i="4"/>
  <c r="U55" i="4"/>
  <c r="BR17" i="6" s="1"/>
  <c r="U37" i="4"/>
  <c r="U68" i="4"/>
  <c r="BS20" i="6" s="1"/>
  <c r="U91" i="4"/>
  <c r="U92" i="4"/>
  <c r="U116" i="4"/>
  <c r="U115" i="4"/>
  <c r="U119" i="4"/>
  <c r="U17" i="4"/>
  <c r="BT7" i="6" s="1"/>
  <c r="U34" i="4"/>
  <c r="U20" i="4"/>
  <c r="U57" i="4"/>
  <c r="U47" i="4"/>
  <c r="BR15" i="6" s="1"/>
  <c r="BT15" i="8" s="1"/>
  <c r="U70" i="4"/>
  <c r="U93" i="4"/>
  <c r="U94" i="4"/>
  <c r="U118" i="4"/>
  <c r="U117" i="4"/>
  <c r="BT32" i="6" s="1"/>
  <c r="U121" i="4"/>
  <c r="U19" i="4"/>
  <c r="U36" i="4"/>
  <c r="BS12" i="6" s="1"/>
  <c r="U6" i="4"/>
  <c r="U59" i="4"/>
  <c r="U48" i="4"/>
  <c r="U71" i="4"/>
  <c r="BR21" i="6" s="1"/>
  <c r="U72" i="4"/>
  <c r="U96" i="4"/>
  <c r="U95" i="4"/>
  <c r="U120" i="4"/>
  <c r="U123" i="4"/>
  <c r="U21" i="4"/>
  <c r="U38" i="4"/>
  <c r="U24" i="4"/>
  <c r="BS9" i="6" s="1"/>
  <c r="U61" i="4"/>
  <c r="U50" i="4"/>
  <c r="U73" i="4"/>
  <c r="U74" i="4"/>
  <c r="BU21" i="6" s="1"/>
  <c r="BU52" i="6" s="1"/>
  <c r="U98" i="4"/>
  <c r="U97" i="4"/>
  <c r="BT27" i="6" s="1"/>
  <c r="U122" i="4"/>
  <c r="U131" i="4"/>
  <c r="U23" i="4"/>
  <c r="U40" i="4"/>
  <c r="U27" i="4"/>
  <c r="U63" i="4"/>
  <c r="BR19" i="6" s="1"/>
  <c r="U52" i="4"/>
  <c r="U75" i="4"/>
  <c r="U76" i="4"/>
  <c r="U100" i="4"/>
  <c r="BS28" i="6" s="1"/>
  <c r="U99" i="4"/>
  <c r="U124" i="4"/>
  <c r="U25" i="4"/>
  <c r="U42" i="4"/>
  <c r="BU13" i="6" s="1"/>
  <c r="U29" i="4"/>
  <c r="U65" i="4"/>
  <c r="U54" i="4"/>
  <c r="BU16" i="6" s="1"/>
  <c r="U77" i="4"/>
  <c r="BT22" i="6" s="1"/>
  <c r="U78" i="4"/>
  <c r="U102" i="4"/>
  <c r="BU28" i="6" s="1"/>
  <c r="U101" i="4"/>
  <c r="U126" i="4"/>
  <c r="BU34" i="6" s="1"/>
  <c r="U3" i="4"/>
  <c r="U10" i="4"/>
  <c r="U44" i="4"/>
  <c r="U31" i="4"/>
  <c r="U67" i="4"/>
  <c r="U56" i="4"/>
  <c r="U79" i="4"/>
  <c r="BR23" i="6" s="1"/>
  <c r="U80" i="4"/>
  <c r="BS23" i="6" s="1"/>
  <c r="U104" i="4"/>
  <c r="U103" i="4"/>
  <c r="U128" i="4"/>
  <c r="U5" i="4"/>
  <c r="BT4" i="6" s="1"/>
  <c r="U22" i="4"/>
  <c r="U46" i="4"/>
  <c r="U35" i="4"/>
  <c r="U69" i="4"/>
  <c r="U58" i="4"/>
  <c r="U81" i="4"/>
  <c r="U82" i="4"/>
  <c r="BU23" i="6" s="1"/>
  <c r="U106" i="4"/>
  <c r="BU29" i="6" s="1"/>
  <c r="U105" i="4"/>
  <c r="U130" i="4"/>
  <c r="U127" i="4"/>
  <c r="U139" i="4"/>
  <c r="BR38" i="6" s="1"/>
  <c r="U144" i="4"/>
  <c r="U140" i="4"/>
  <c r="U142" i="4"/>
  <c r="U133" i="4"/>
  <c r="U145" i="4"/>
  <c r="U141" i="4"/>
  <c r="U135" i="4"/>
  <c r="U129" i="4"/>
  <c r="BT35" i="6" s="1"/>
  <c r="U143" i="4"/>
  <c r="U125" i="4"/>
  <c r="U146" i="4"/>
  <c r="U137" i="4"/>
  <c r="BT37" i="6" s="1"/>
  <c r="J141" i="4"/>
  <c r="J144" i="4"/>
  <c r="J140" i="4"/>
  <c r="J142" i="4"/>
  <c r="J143" i="4"/>
  <c r="J146" i="4"/>
  <c r="J17" i="4"/>
  <c r="J16" i="4"/>
  <c r="AA7" i="6" s="1"/>
  <c r="J26" i="4"/>
  <c r="J50" i="4"/>
  <c r="J48" i="4"/>
  <c r="J42" i="4"/>
  <c r="AC13" i="6" s="1"/>
  <c r="J93" i="4"/>
  <c r="J98" i="4"/>
  <c r="J94" i="4"/>
  <c r="J117" i="4"/>
  <c r="J120" i="4"/>
  <c r="J145" i="4"/>
  <c r="J21" i="4"/>
  <c r="J29" i="4"/>
  <c r="AB10" i="6" s="1"/>
  <c r="J30" i="4"/>
  <c r="J54" i="4"/>
  <c r="J51" i="4"/>
  <c r="J73" i="4"/>
  <c r="AB21" i="6" s="1"/>
  <c r="J74" i="4"/>
  <c r="J102" i="4"/>
  <c r="J97" i="4"/>
  <c r="J121" i="4"/>
  <c r="J124" i="4"/>
  <c r="J23" i="4"/>
  <c r="J31" i="4"/>
  <c r="J32" i="4"/>
  <c r="AA11" i="6" s="1"/>
  <c r="J56" i="4"/>
  <c r="J53" i="4"/>
  <c r="J75" i="4"/>
  <c r="J76" i="4"/>
  <c r="AA22" i="6" s="1"/>
  <c r="J104" i="4"/>
  <c r="J99" i="4"/>
  <c r="J123" i="4"/>
  <c r="J126" i="4"/>
  <c r="J25" i="4"/>
  <c r="J33" i="4"/>
  <c r="J34" i="4"/>
  <c r="J58" i="4"/>
  <c r="AC17" i="6" s="1"/>
  <c r="J55" i="4"/>
  <c r="J77" i="4"/>
  <c r="J78" i="4"/>
  <c r="J106" i="4"/>
  <c r="AC29" i="6" s="1"/>
  <c r="J101" i="4"/>
  <c r="J125" i="4"/>
  <c r="J128" i="4"/>
  <c r="J3" i="4"/>
  <c r="J27" i="4"/>
  <c r="J35" i="4"/>
  <c r="J36" i="4"/>
  <c r="J60" i="4"/>
  <c r="AA18" i="6" s="1"/>
  <c r="J57" i="4"/>
  <c r="J79" i="4"/>
  <c r="J80" i="4"/>
  <c r="J108" i="4"/>
  <c r="AA30" i="6" s="1"/>
  <c r="J103" i="4"/>
  <c r="J127" i="4"/>
  <c r="J130" i="4"/>
  <c r="J5" i="4"/>
  <c r="J4" i="4"/>
  <c r="J37" i="4"/>
  <c r="J38" i="4"/>
  <c r="J62" i="4"/>
  <c r="AC18" i="6" s="1"/>
  <c r="J59" i="4"/>
  <c r="J81" i="4"/>
  <c r="J82" i="4"/>
  <c r="J110" i="4"/>
  <c r="AC30" i="6" s="1"/>
  <c r="J105" i="4"/>
  <c r="J129" i="4"/>
  <c r="J132" i="4"/>
  <c r="J7" i="4"/>
  <c r="J6" i="4"/>
  <c r="J39" i="4"/>
  <c r="J40" i="4"/>
  <c r="J64" i="4"/>
  <c r="AA19" i="6" s="1"/>
  <c r="J61" i="4"/>
  <c r="J83" i="4"/>
  <c r="J84" i="4"/>
  <c r="J112" i="4"/>
  <c r="AA31" i="6" s="1"/>
  <c r="J107" i="4"/>
  <c r="J131" i="4"/>
  <c r="J134" i="4"/>
  <c r="J9" i="4"/>
  <c r="J8" i="4"/>
  <c r="J41" i="4"/>
  <c r="J18" i="4"/>
  <c r="J66" i="4"/>
  <c r="AC19" i="6" s="1"/>
  <c r="J63" i="4"/>
  <c r="J85" i="4"/>
  <c r="J86" i="4"/>
  <c r="J114" i="4"/>
  <c r="AC31" i="6" s="1"/>
  <c r="J109" i="4"/>
  <c r="J133" i="4"/>
  <c r="J136" i="4"/>
  <c r="J13" i="4"/>
  <c r="J12" i="4"/>
  <c r="J45" i="4"/>
  <c r="J24" i="4"/>
  <c r="J70" i="4"/>
  <c r="AC20" i="6" s="1"/>
  <c r="J67" i="4"/>
  <c r="J89" i="4"/>
  <c r="J90" i="4"/>
  <c r="J118" i="4"/>
  <c r="AC32" i="6" s="1"/>
  <c r="J113" i="4"/>
  <c r="J137" i="4"/>
  <c r="J19" i="4"/>
  <c r="J49" i="4"/>
  <c r="J95" i="4"/>
  <c r="J10" i="4"/>
  <c r="J65" i="4"/>
  <c r="J111" i="4"/>
  <c r="Z31" i="6" s="1"/>
  <c r="J14" i="4"/>
  <c r="J69" i="4"/>
  <c r="J115" i="4"/>
  <c r="J22" i="4"/>
  <c r="AC8" i="6" s="1"/>
  <c r="J71" i="4"/>
  <c r="J119" i="4"/>
  <c r="J43" i="4"/>
  <c r="J87" i="4"/>
  <c r="J135" i="4"/>
  <c r="J47" i="4"/>
  <c r="J91" i="4"/>
  <c r="J139" i="4"/>
  <c r="Z38" i="6" s="1"/>
  <c r="J52" i="4"/>
  <c r="J28" i="4"/>
  <c r="J72" i="4"/>
  <c r="J122" i="4"/>
  <c r="AC33" i="6" s="1"/>
  <c r="J20" i="4"/>
  <c r="J88" i="4"/>
  <c r="J138" i="4"/>
  <c r="J100" i="4"/>
  <c r="J44" i="4"/>
  <c r="J96" i="4"/>
  <c r="J11" i="4"/>
  <c r="J68" i="4"/>
  <c r="AA20" i="6" s="1"/>
  <c r="J116" i="4"/>
  <c r="J15" i="4"/>
  <c r="J46" i="4"/>
  <c r="J92" i="4"/>
  <c r="AA26" i="6" s="1"/>
  <c r="K141" i="4"/>
  <c r="K144" i="4"/>
  <c r="K140" i="4"/>
  <c r="K142" i="4"/>
  <c r="K146" i="4"/>
  <c r="K145" i="4"/>
  <c r="K12" i="4"/>
  <c r="K11" i="4"/>
  <c r="AD6" i="6" s="1"/>
  <c r="K35" i="4"/>
  <c r="K38" i="4"/>
  <c r="K62" i="4"/>
  <c r="K63" i="4"/>
  <c r="AD19" i="6" s="1"/>
  <c r="K88" i="4"/>
  <c r="K87" i="4"/>
  <c r="K112" i="4"/>
  <c r="K111" i="4"/>
  <c r="K137" i="4"/>
  <c r="K14" i="4"/>
  <c r="K13" i="4"/>
  <c r="AF6" i="6" s="1"/>
  <c r="K37" i="4"/>
  <c r="AF12" i="6" s="1"/>
  <c r="K40" i="4"/>
  <c r="K64" i="4"/>
  <c r="K65" i="4"/>
  <c r="K90" i="4"/>
  <c r="AG25" i="6" s="1"/>
  <c r="K89" i="4"/>
  <c r="K114" i="4"/>
  <c r="K113" i="4"/>
  <c r="K139" i="4"/>
  <c r="K16" i="4"/>
  <c r="K15" i="4"/>
  <c r="K39" i="4"/>
  <c r="K42" i="4"/>
  <c r="AG13" i="6" s="1"/>
  <c r="K66" i="4"/>
  <c r="K67" i="4"/>
  <c r="K92" i="4"/>
  <c r="K91" i="4"/>
  <c r="AD26" i="6" s="1"/>
  <c r="K116" i="4"/>
  <c r="K115" i="4"/>
  <c r="K120" i="4"/>
  <c r="K20" i="4"/>
  <c r="K19" i="4"/>
  <c r="K43" i="4"/>
  <c r="K46" i="4"/>
  <c r="K70" i="4"/>
  <c r="AG20" i="6" s="1"/>
  <c r="K72" i="4"/>
  <c r="K71" i="4"/>
  <c r="K96" i="4"/>
  <c r="K95" i="4"/>
  <c r="AD27" i="6" s="1"/>
  <c r="K121" i="4"/>
  <c r="K124" i="4"/>
  <c r="K22" i="4"/>
  <c r="K21" i="4"/>
  <c r="K45" i="4"/>
  <c r="K48" i="4"/>
  <c r="K49" i="4"/>
  <c r="K74" i="4"/>
  <c r="AG21" i="6" s="1"/>
  <c r="K73" i="4"/>
  <c r="K98" i="4"/>
  <c r="K97" i="4"/>
  <c r="K123" i="4"/>
  <c r="AD34" i="6" s="1"/>
  <c r="K126" i="4"/>
  <c r="K24" i="4"/>
  <c r="K23" i="4"/>
  <c r="K47" i="4"/>
  <c r="K50" i="4"/>
  <c r="K51" i="4"/>
  <c r="K76" i="4"/>
  <c r="K75" i="4"/>
  <c r="AD22" i="6" s="1"/>
  <c r="K100" i="4"/>
  <c r="K99" i="4"/>
  <c r="K125" i="4"/>
  <c r="K128" i="4"/>
  <c r="AE35" i="6" s="1"/>
  <c r="K143" i="4"/>
  <c r="K26" i="4"/>
  <c r="K25" i="4"/>
  <c r="K28" i="4"/>
  <c r="K52" i="4"/>
  <c r="K53" i="4"/>
  <c r="K78" i="4"/>
  <c r="K77" i="4"/>
  <c r="AF22" i="6" s="1"/>
  <c r="AF58" i="6" s="1"/>
  <c r="K102" i="4"/>
  <c r="K101" i="4"/>
  <c r="K127" i="4"/>
  <c r="K130" i="4"/>
  <c r="AG35" i="6" s="1"/>
  <c r="K4" i="4"/>
  <c r="K3" i="4"/>
  <c r="K27" i="4"/>
  <c r="K30" i="4"/>
  <c r="AG10" i="6" s="1"/>
  <c r="K54" i="4"/>
  <c r="K55" i="4"/>
  <c r="K80" i="4"/>
  <c r="K79" i="4"/>
  <c r="AD23" i="6" s="1"/>
  <c r="K104" i="4"/>
  <c r="K103" i="4"/>
  <c r="K129" i="4"/>
  <c r="K132" i="4"/>
  <c r="AE36" i="6" s="1"/>
  <c r="K41" i="4"/>
  <c r="K69" i="4"/>
  <c r="K118" i="4"/>
  <c r="K8" i="4"/>
  <c r="AE5" i="6" s="1"/>
  <c r="K34" i="4"/>
  <c r="K84" i="4"/>
  <c r="K107" i="4"/>
  <c r="K10" i="4"/>
  <c r="AG5" i="6" s="1"/>
  <c r="K36" i="4"/>
  <c r="K86" i="4"/>
  <c r="K109" i="4"/>
  <c r="K18" i="4"/>
  <c r="AG7" i="6" s="1"/>
  <c r="K44" i="4"/>
  <c r="K94" i="4"/>
  <c r="K119" i="4"/>
  <c r="K5" i="4"/>
  <c r="K56" i="4"/>
  <c r="K81" i="4"/>
  <c r="K131" i="4"/>
  <c r="K7" i="4"/>
  <c r="AD5" i="6" s="1"/>
  <c r="K58" i="4"/>
  <c r="K83" i="4"/>
  <c r="K133" i="4"/>
  <c r="K9" i="4"/>
  <c r="AF5" i="6" s="1"/>
  <c r="K60" i="4"/>
  <c r="K85" i="4"/>
  <c r="K135" i="4"/>
  <c r="K17" i="4"/>
  <c r="K68" i="4"/>
  <c r="K93" i="4"/>
  <c r="K122" i="4"/>
  <c r="K31" i="4"/>
  <c r="AD11" i="6" s="1"/>
  <c r="K59" i="4"/>
  <c r="K108" i="4"/>
  <c r="K136" i="4"/>
  <c r="K6" i="4"/>
  <c r="AG4" i="6" s="1"/>
  <c r="K29" i="4"/>
  <c r="K33" i="4"/>
  <c r="K138" i="4"/>
  <c r="K32" i="4"/>
  <c r="K57" i="4"/>
  <c r="K61" i="4"/>
  <c r="K105" i="4"/>
  <c r="K82" i="4"/>
  <c r="AG23" i="6" s="1"/>
  <c r="K106" i="4"/>
  <c r="K110" i="4"/>
  <c r="K134" i="4"/>
  <c r="K117" i="4"/>
  <c r="AF32" i="6" s="1"/>
  <c r="D146" i="4"/>
  <c r="D143" i="4"/>
  <c r="B39" i="8" s="1"/>
  <c r="D141" i="4"/>
  <c r="D145" i="4"/>
  <c r="D39" i="6" s="1"/>
  <c r="D139" i="4"/>
  <c r="B38" i="8" s="1"/>
  <c r="D3" i="4"/>
  <c r="D27" i="4"/>
  <c r="B10" i="8" s="1"/>
  <c r="D26" i="4"/>
  <c r="E9" i="6" s="1"/>
  <c r="D29" i="4"/>
  <c r="D53" i="4"/>
  <c r="D56" i="4"/>
  <c r="C17" i="8" s="1"/>
  <c r="D79" i="4"/>
  <c r="B23" i="8" s="1"/>
  <c r="D80" i="4"/>
  <c r="D105" i="4"/>
  <c r="D104" i="4"/>
  <c r="C29" i="8" s="1"/>
  <c r="D128" i="4"/>
  <c r="C35" i="8" s="1"/>
  <c r="D129" i="4"/>
  <c r="D5" i="4"/>
  <c r="D4" i="4"/>
  <c r="D28" i="4"/>
  <c r="C10" i="8" s="1"/>
  <c r="D31" i="4"/>
  <c r="D55" i="4"/>
  <c r="B17" i="8" s="1"/>
  <c r="D58" i="4"/>
  <c r="D81" i="4"/>
  <c r="D82" i="4"/>
  <c r="D107" i="4"/>
  <c r="B30" i="8" s="1"/>
  <c r="D106" i="4"/>
  <c r="D130" i="4"/>
  <c r="D131" i="4"/>
  <c r="B36" i="8" s="1"/>
  <c r="D9" i="4"/>
  <c r="D8" i="4"/>
  <c r="C5" i="8" s="1"/>
  <c r="D32" i="4"/>
  <c r="C11" i="8" s="1"/>
  <c r="D35" i="4"/>
  <c r="D59" i="4"/>
  <c r="D62" i="4"/>
  <c r="D85" i="4"/>
  <c r="D24" i="6" s="1"/>
  <c r="D86" i="4"/>
  <c r="D111" i="4"/>
  <c r="B31" i="8" s="1"/>
  <c r="D110" i="4"/>
  <c r="E30" i="6" s="1"/>
  <c r="D134" i="4"/>
  <c r="E36" i="6" s="1"/>
  <c r="D135" i="4"/>
  <c r="B37" i="8" s="1"/>
  <c r="D13" i="4"/>
  <c r="D12" i="4"/>
  <c r="C6" i="8" s="1"/>
  <c r="D36" i="4"/>
  <c r="C12" i="6" s="1"/>
  <c r="D39" i="4"/>
  <c r="D63" i="4"/>
  <c r="D66" i="4"/>
  <c r="D89" i="4"/>
  <c r="D25" i="6" s="1"/>
  <c r="D59" i="6" s="1"/>
  <c r="D90" i="4"/>
  <c r="D115" i="4"/>
  <c r="B32" i="8" s="1"/>
  <c r="D114" i="4"/>
  <c r="D138" i="4"/>
  <c r="D15" i="4"/>
  <c r="D14" i="4"/>
  <c r="D38" i="4"/>
  <c r="D41" i="4"/>
  <c r="D13" i="6" s="1"/>
  <c r="D58" i="6" s="1"/>
  <c r="D65" i="4"/>
  <c r="D68" i="4"/>
  <c r="C20" i="8" s="1"/>
  <c r="D91" i="4"/>
  <c r="D92" i="4"/>
  <c r="C26" i="8" s="1"/>
  <c r="D117" i="4"/>
  <c r="D116" i="4"/>
  <c r="C32" i="8" s="1"/>
  <c r="D140" i="4"/>
  <c r="D142" i="4"/>
  <c r="E38" i="6" s="1"/>
  <c r="D17" i="4"/>
  <c r="D16" i="4"/>
  <c r="D40" i="4"/>
  <c r="C13" i="8" s="1"/>
  <c r="D43" i="4"/>
  <c r="B14" i="8" s="1"/>
  <c r="D67" i="4"/>
  <c r="D70" i="4"/>
  <c r="D93" i="4"/>
  <c r="D94" i="4"/>
  <c r="E26" i="6" s="1"/>
  <c r="D95" i="4"/>
  <c r="D118" i="4"/>
  <c r="E32" i="6" s="1"/>
  <c r="D119" i="4"/>
  <c r="D25" i="4"/>
  <c r="D48" i="4"/>
  <c r="D54" i="4"/>
  <c r="D78" i="4"/>
  <c r="E22" i="6" s="1"/>
  <c r="D102" i="4"/>
  <c r="E28" i="6" s="1"/>
  <c r="D127" i="4"/>
  <c r="D6" i="4"/>
  <c r="D33" i="4"/>
  <c r="D60" i="4"/>
  <c r="C18" i="6" s="1"/>
  <c r="D84" i="4"/>
  <c r="D108" i="4"/>
  <c r="C30" i="8" s="1"/>
  <c r="D133" i="4"/>
  <c r="D10" i="4"/>
  <c r="D37" i="4"/>
  <c r="D64" i="4"/>
  <c r="D88" i="4"/>
  <c r="D112" i="4"/>
  <c r="C31" i="8" s="1"/>
  <c r="D137" i="4"/>
  <c r="D20" i="4"/>
  <c r="D47" i="4"/>
  <c r="D73" i="4"/>
  <c r="D21" i="6" s="1"/>
  <c r="D99" i="4"/>
  <c r="D122" i="4"/>
  <c r="E33" i="6" s="1"/>
  <c r="E53" i="6" s="1"/>
  <c r="D22" i="4"/>
  <c r="D49" i="4"/>
  <c r="D75" i="4"/>
  <c r="D101" i="4"/>
  <c r="D124" i="4"/>
  <c r="C34" i="8" s="1"/>
  <c r="D24" i="4"/>
  <c r="C9" i="8" s="1"/>
  <c r="D51" i="4"/>
  <c r="D77" i="4"/>
  <c r="D103" i="4"/>
  <c r="D126" i="4"/>
  <c r="E34" i="6" s="1"/>
  <c r="D144" i="4"/>
  <c r="D7" i="4"/>
  <c r="D30" i="4"/>
  <c r="D57" i="4"/>
  <c r="D83" i="4"/>
  <c r="B24" i="8" s="1"/>
  <c r="D109" i="4"/>
  <c r="D132" i="4"/>
  <c r="C36" i="8" s="1"/>
  <c r="D11" i="4"/>
  <c r="B6" i="8" s="1"/>
  <c r="D34" i="4"/>
  <c r="D61" i="4"/>
  <c r="D87" i="4"/>
  <c r="D113" i="4"/>
  <c r="D31" i="6" s="1"/>
  <c r="D136" i="4"/>
  <c r="D71" i="4"/>
  <c r="D21" i="4"/>
  <c r="D8" i="6" s="1"/>
  <c r="D74" i="4"/>
  <c r="D23" i="4"/>
  <c r="D76" i="4"/>
  <c r="D18" i="4"/>
  <c r="D97" i="4"/>
  <c r="D27" i="6" s="1"/>
  <c r="D42" i="4"/>
  <c r="D96" i="4"/>
  <c r="C27" i="8" s="1"/>
  <c r="D44" i="4"/>
  <c r="C14" i="8" s="1"/>
  <c r="D98" i="4"/>
  <c r="E27" i="6" s="1"/>
  <c r="E52" i="6" s="1"/>
  <c r="D46" i="4"/>
  <c r="D100" i="4"/>
  <c r="C28" i="8" s="1"/>
  <c r="D45" i="4"/>
  <c r="D120" i="4"/>
  <c r="C33" i="8" s="1"/>
  <c r="D50" i="4"/>
  <c r="D123" i="4"/>
  <c r="D72" i="4"/>
  <c r="D121" i="4"/>
  <c r="D33" i="6" s="1"/>
  <c r="D125" i="4"/>
  <c r="D19" i="4"/>
  <c r="D69" i="4"/>
  <c r="D52" i="4"/>
  <c r="C16" i="8" s="1"/>
  <c r="F146" i="4"/>
  <c r="F143" i="4"/>
  <c r="F145" i="4"/>
  <c r="F141" i="4"/>
  <c r="F13" i="4"/>
  <c r="F12" i="4"/>
  <c r="F36" i="4"/>
  <c r="F39" i="4"/>
  <c r="J13" i="6" s="1"/>
  <c r="F63" i="4"/>
  <c r="F66" i="4"/>
  <c r="F17" i="4"/>
  <c r="F16" i="4"/>
  <c r="K7" i="6" s="1"/>
  <c r="F40" i="4"/>
  <c r="F43" i="4"/>
  <c r="F67" i="4"/>
  <c r="F21" i="4"/>
  <c r="F20" i="4"/>
  <c r="F44" i="4"/>
  <c r="F47" i="4"/>
  <c r="F50" i="4"/>
  <c r="M15" i="6" s="1"/>
  <c r="F25" i="4"/>
  <c r="F24" i="4"/>
  <c r="F48" i="4"/>
  <c r="F51" i="4"/>
  <c r="J16" i="6" s="1"/>
  <c r="F54" i="4"/>
  <c r="F3" i="4"/>
  <c r="F27" i="4"/>
  <c r="F26" i="4"/>
  <c r="F29" i="4"/>
  <c r="F53" i="4"/>
  <c r="F56" i="4"/>
  <c r="F5" i="4"/>
  <c r="L4" i="6" s="1"/>
  <c r="F4" i="4"/>
  <c r="F28" i="4"/>
  <c r="F31" i="4"/>
  <c r="F55" i="4"/>
  <c r="J17" i="6" s="1"/>
  <c r="F58" i="4"/>
  <c r="F7" i="4"/>
  <c r="F6" i="4"/>
  <c r="F30" i="4"/>
  <c r="F33" i="4"/>
  <c r="F57" i="4"/>
  <c r="F60" i="4"/>
  <c r="F9" i="4"/>
  <c r="L5" i="6" s="1"/>
  <c r="F8" i="4"/>
  <c r="F32" i="4"/>
  <c r="F35" i="4"/>
  <c r="F59" i="4"/>
  <c r="J18" i="6" s="1"/>
  <c r="F62" i="4"/>
  <c r="F139" i="4"/>
  <c r="F38" i="4"/>
  <c r="F68" i="4"/>
  <c r="F91" i="4"/>
  <c r="F92" i="4"/>
  <c r="F115" i="4"/>
  <c r="F132" i="4"/>
  <c r="K36" i="6" s="1"/>
  <c r="F121" i="4"/>
  <c r="F42" i="4"/>
  <c r="F70" i="4"/>
  <c r="F93" i="4"/>
  <c r="L26" i="6" s="1"/>
  <c r="F94" i="4"/>
  <c r="F108" i="4"/>
  <c r="F134" i="4"/>
  <c r="F123" i="4"/>
  <c r="F46" i="4"/>
  <c r="F71" i="4"/>
  <c r="F72" i="4"/>
  <c r="F95" i="4"/>
  <c r="J27" i="6" s="1"/>
  <c r="F98" i="4"/>
  <c r="F136" i="4"/>
  <c r="F125" i="4"/>
  <c r="F11" i="4"/>
  <c r="J6" i="6" s="1"/>
  <c r="F37" i="4"/>
  <c r="F73" i="4"/>
  <c r="F74" i="4"/>
  <c r="F97" i="4"/>
  <c r="F112" i="4"/>
  <c r="F138" i="4"/>
  <c r="F127" i="4"/>
  <c r="F15" i="4"/>
  <c r="J7" i="6" s="1"/>
  <c r="F41" i="4"/>
  <c r="F75" i="4"/>
  <c r="F76" i="4"/>
  <c r="F99" i="4"/>
  <c r="J28" i="6" s="1"/>
  <c r="F118" i="4"/>
  <c r="F106" i="4"/>
  <c r="F129" i="4"/>
  <c r="F19" i="4"/>
  <c r="F45" i="4"/>
  <c r="F77" i="4"/>
  <c r="F78" i="4"/>
  <c r="F101" i="4"/>
  <c r="L28" i="6" s="1"/>
  <c r="F102" i="4"/>
  <c r="F96" i="4"/>
  <c r="F131" i="4"/>
  <c r="F23" i="4"/>
  <c r="J9" i="6" s="1"/>
  <c r="F49" i="4"/>
  <c r="F79" i="4"/>
  <c r="F80" i="4"/>
  <c r="F103" i="4"/>
  <c r="F120" i="4"/>
  <c r="F116" i="4"/>
  <c r="F133" i="4"/>
  <c r="F10" i="4"/>
  <c r="M5" i="6" s="1"/>
  <c r="F61" i="4"/>
  <c r="L18" i="6" s="1"/>
  <c r="L58" i="6" s="1"/>
  <c r="F81" i="4"/>
  <c r="F82" i="4"/>
  <c r="F105" i="4"/>
  <c r="L29" i="6" s="1"/>
  <c r="F122" i="4"/>
  <c r="F110" i="4"/>
  <c r="M30" i="6" s="1"/>
  <c r="F104" i="4"/>
  <c r="F135" i="4"/>
  <c r="F14" i="4"/>
  <c r="F65" i="4"/>
  <c r="F83" i="4"/>
  <c r="F84" i="4"/>
  <c r="K24" i="6" s="1"/>
  <c r="F107" i="4"/>
  <c r="F124" i="4"/>
  <c r="F100" i="4"/>
  <c r="F64" i="4"/>
  <c r="K19" i="6" s="1"/>
  <c r="F130" i="4"/>
  <c r="F87" i="4"/>
  <c r="F114" i="4"/>
  <c r="F89" i="4"/>
  <c r="F119" i="4"/>
  <c r="F86" i="4"/>
  <c r="F142" i="4"/>
  <c r="F137" i="4"/>
  <c r="L37" i="6" s="1"/>
  <c r="F88" i="4"/>
  <c r="F90" i="4"/>
  <c r="F18" i="4"/>
  <c r="F109" i="4"/>
  <c r="L30" i="6" s="1"/>
  <c r="F34" i="4"/>
  <c r="F113" i="4"/>
  <c r="F69" i="4"/>
  <c r="F126" i="4"/>
  <c r="F128" i="4"/>
  <c r="F140" i="4"/>
  <c r="F22" i="4"/>
  <c r="F52" i="4"/>
  <c r="K16" i="6" s="1"/>
  <c r="F85" i="4"/>
  <c r="F117" i="4"/>
  <c r="F111" i="4"/>
  <c r="F144" i="4"/>
  <c r="K39" i="6" s="1"/>
  <c r="X136" i="4"/>
  <c r="X142" i="4"/>
  <c r="CG38" i="6" s="1"/>
  <c r="X144" i="4"/>
  <c r="CE39" i="6" s="1"/>
  <c r="X140" i="4"/>
  <c r="CE38" i="6" s="1"/>
  <c r="X139" i="4"/>
  <c r="CD38" i="6" s="1"/>
  <c r="X134" i="4"/>
  <c r="CG36" i="6" s="1"/>
  <c r="X138" i="4"/>
  <c r="CG37" i="6" s="1"/>
  <c r="X146" i="4"/>
  <c r="CG39" i="6" s="1"/>
  <c r="X10" i="4"/>
  <c r="CG5" i="6" s="1"/>
  <c r="X9" i="4"/>
  <c r="CF5" i="6" s="1"/>
  <c r="CF58" i="6" s="1"/>
  <c r="X33" i="4"/>
  <c r="CF11" i="6" s="1"/>
  <c r="X12" i="4"/>
  <c r="CE6" i="6" s="1"/>
  <c r="CG6" i="8" s="1"/>
  <c r="X13" i="4"/>
  <c r="X39" i="4"/>
  <c r="CD13" i="6" s="1"/>
  <c r="X42" i="4"/>
  <c r="CG13" i="6" s="1"/>
  <c r="X66" i="4"/>
  <c r="CG19" i="6" s="1"/>
  <c r="X69" i="4"/>
  <c r="CF20" i="6" s="1"/>
  <c r="X92" i="4"/>
  <c r="CE26" i="6" s="1"/>
  <c r="X91" i="4"/>
  <c r="CD26" i="6" s="1"/>
  <c r="X95" i="4"/>
  <c r="CD27" i="6" s="1"/>
  <c r="X121" i="4"/>
  <c r="CF33" i="6" s="1"/>
  <c r="X124" i="4"/>
  <c r="CE34" i="6" s="1"/>
  <c r="X16" i="4"/>
  <c r="CE7" i="6" s="1"/>
  <c r="X17" i="4"/>
  <c r="CF7" i="6" s="1"/>
  <c r="X43" i="4"/>
  <c r="X46" i="4"/>
  <c r="CG14" i="6" s="1"/>
  <c r="X49" i="4"/>
  <c r="CF15" i="6" s="1"/>
  <c r="X72" i="4"/>
  <c r="CE21" i="6" s="1"/>
  <c r="X71" i="4"/>
  <c r="CD21" i="6" s="1"/>
  <c r="X96" i="4"/>
  <c r="CE27" i="6" s="1"/>
  <c r="X99" i="4"/>
  <c r="CD28" i="6" s="1"/>
  <c r="X125" i="4"/>
  <c r="CF34" i="6" s="1"/>
  <c r="X128" i="4"/>
  <c r="X145" i="4"/>
  <c r="CF39" i="6" s="1"/>
  <c r="X18" i="4"/>
  <c r="CG7" i="6" s="1"/>
  <c r="X19" i="4"/>
  <c r="CD8" i="6" s="1"/>
  <c r="X45" i="4"/>
  <c r="CF14" i="6" s="1"/>
  <c r="X48" i="4"/>
  <c r="CE15" i="6" s="1"/>
  <c r="X51" i="4"/>
  <c r="CD16" i="6" s="1"/>
  <c r="X74" i="4"/>
  <c r="CG21" i="6" s="1"/>
  <c r="X73" i="4"/>
  <c r="CF21" i="6" s="1"/>
  <c r="X98" i="4"/>
  <c r="CG27" i="6" s="1"/>
  <c r="CG53" i="6" s="1"/>
  <c r="X101" i="4"/>
  <c r="CF28" i="6" s="1"/>
  <c r="X127" i="4"/>
  <c r="CD35" i="6" s="1"/>
  <c r="CF35" i="8" s="1"/>
  <c r="X130" i="4"/>
  <c r="CG35" i="6" s="1"/>
  <c r="X22" i="4"/>
  <c r="CG8" i="6" s="1"/>
  <c r="CG52" i="6" s="1"/>
  <c r="X23" i="4"/>
  <c r="CD9" i="6" s="1"/>
  <c r="X28" i="4"/>
  <c r="CE10" i="6" s="1"/>
  <c r="CG10" i="8" s="1"/>
  <c r="X52" i="4"/>
  <c r="CE16" i="6" s="1"/>
  <c r="X55" i="4"/>
  <c r="CD17" i="6" s="1"/>
  <c r="CF17" i="8" s="1"/>
  <c r="X78" i="4"/>
  <c r="CG22" i="6" s="1"/>
  <c r="X77" i="4"/>
  <c r="CF22" i="6" s="1"/>
  <c r="X102" i="4"/>
  <c r="CG28" i="6" s="1"/>
  <c r="X105" i="4"/>
  <c r="CF29" i="6" s="1"/>
  <c r="X131" i="4"/>
  <c r="CD36" i="6" s="1"/>
  <c r="CF36" i="8" s="1"/>
  <c r="X118" i="4"/>
  <c r="CG32" i="6" s="1"/>
  <c r="CG32" i="8" s="1"/>
  <c r="X24" i="4"/>
  <c r="CE9" i="6" s="1"/>
  <c r="X25" i="4"/>
  <c r="CF9" i="6" s="1"/>
  <c r="X30" i="4"/>
  <c r="CG10" i="6" s="1"/>
  <c r="X54" i="4"/>
  <c r="CG16" i="6" s="1"/>
  <c r="CG16" i="8" s="1"/>
  <c r="X57" i="4"/>
  <c r="CF17" i="6" s="1"/>
  <c r="X80" i="4"/>
  <c r="CE23" i="6" s="1"/>
  <c r="X79" i="4"/>
  <c r="CD23" i="6" s="1"/>
  <c r="X104" i="4"/>
  <c r="CE29" i="6" s="1"/>
  <c r="X107" i="4"/>
  <c r="CD30" i="6" s="1"/>
  <c r="X133" i="4"/>
  <c r="CF36" i="6" s="1"/>
  <c r="X116" i="4"/>
  <c r="CE32" i="6" s="1"/>
  <c r="X26" i="4"/>
  <c r="CG9" i="6" s="1"/>
  <c r="CG9" i="8" s="1"/>
  <c r="X27" i="4"/>
  <c r="CD10" i="6" s="1"/>
  <c r="X32" i="4"/>
  <c r="CE11" i="6" s="1"/>
  <c r="X56" i="4"/>
  <c r="CE17" i="6" s="1"/>
  <c r="X59" i="4"/>
  <c r="CD18" i="6" s="1"/>
  <c r="X82" i="4"/>
  <c r="CG23" i="6" s="1"/>
  <c r="X81" i="4"/>
  <c r="CF23" i="6" s="1"/>
  <c r="X106" i="4"/>
  <c r="CG29" i="6" s="1"/>
  <c r="X109" i="4"/>
  <c r="CF30" i="6" s="1"/>
  <c r="X135" i="4"/>
  <c r="CD37" i="6" s="1"/>
  <c r="X3" i="4"/>
  <c r="X29" i="4"/>
  <c r="CF10" i="6" s="1"/>
  <c r="X34" i="4"/>
  <c r="CG11" i="6" s="1"/>
  <c r="CG11" i="8" s="1"/>
  <c r="X58" i="4"/>
  <c r="CG17" i="6" s="1"/>
  <c r="X61" i="4"/>
  <c r="CF18" i="6" s="1"/>
  <c r="X84" i="4"/>
  <c r="CE24" i="6" s="1"/>
  <c r="X83" i="4"/>
  <c r="CD24" i="6" s="1"/>
  <c r="X108" i="4"/>
  <c r="CE30" i="6" s="1"/>
  <c r="X111" i="4"/>
  <c r="CD31" i="6" s="1"/>
  <c r="X137" i="4"/>
  <c r="CF37" i="6" s="1"/>
  <c r="X4" i="4"/>
  <c r="X37" i="4"/>
  <c r="CF12" i="6" s="1"/>
  <c r="X53" i="4"/>
  <c r="CF16" i="6" s="1"/>
  <c r="X87" i="4"/>
  <c r="CD25" i="6" s="1"/>
  <c r="X123" i="4"/>
  <c r="CD34" i="6" s="1"/>
  <c r="X6" i="4"/>
  <c r="X41" i="4"/>
  <c r="CF13" i="6" s="1"/>
  <c r="X63" i="4"/>
  <c r="CD19" i="6" s="1"/>
  <c r="X89" i="4"/>
  <c r="CF25" i="6" s="1"/>
  <c r="CF25" i="8" s="1"/>
  <c r="X129" i="4"/>
  <c r="CF35" i="6" s="1"/>
  <c r="X14" i="4"/>
  <c r="CG6" i="6" s="1"/>
  <c r="X36" i="4"/>
  <c r="CE12" i="6" s="1"/>
  <c r="X67" i="4"/>
  <c r="CD20" i="6" s="1"/>
  <c r="X100" i="4"/>
  <c r="X120" i="4"/>
  <c r="CE33" i="6" s="1"/>
  <c r="X5" i="4"/>
  <c r="X40" i="4"/>
  <c r="CE13" i="6" s="1"/>
  <c r="CG13" i="8" s="1"/>
  <c r="X76" i="4"/>
  <c r="CE22" i="6" s="1"/>
  <c r="X112" i="4"/>
  <c r="CE31" i="6" s="1"/>
  <c r="X126" i="4"/>
  <c r="CG34" i="6" s="1"/>
  <c r="X7" i="4"/>
  <c r="CD5" i="6" s="1"/>
  <c r="CF5" i="8" s="1"/>
  <c r="X44" i="4"/>
  <c r="CE14" i="6" s="1"/>
  <c r="CG14" i="8" s="1"/>
  <c r="X86" i="4"/>
  <c r="CG24" i="6" s="1"/>
  <c r="X114" i="4"/>
  <c r="CG31" i="6" s="1"/>
  <c r="X132" i="4"/>
  <c r="CE36" i="6" s="1"/>
  <c r="X11" i="4"/>
  <c r="CD6" i="6" s="1"/>
  <c r="X50" i="4"/>
  <c r="CG15" i="6" s="1"/>
  <c r="X88" i="4"/>
  <c r="CE25" i="6" s="1"/>
  <c r="X97" i="4"/>
  <c r="CF27" i="6" s="1"/>
  <c r="CF59" i="6" s="1"/>
  <c r="X143" i="4"/>
  <c r="X35" i="4"/>
  <c r="CD12" i="6" s="1"/>
  <c r="X85" i="4"/>
  <c r="CF24" i="6" s="1"/>
  <c r="X47" i="4"/>
  <c r="CD15" i="6" s="1"/>
  <c r="CF15" i="8" s="1"/>
  <c r="X93" i="4"/>
  <c r="X38" i="4"/>
  <c r="CG12" i="6" s="1"/>
  <c r="X110" i="4"/>
  <c r="CG30" i="6" s="1"/>
  <c r="X62" i="4"/>
  <c r="CG18" i="6" s="1"/>
  <c r="CG18" i="8" s="1"/>
  <c r="X113" i="4"/>
  <c r="CF31" i="6" s="1"/>
  <c r="X64" i="4"/>
  <c r="CE19" i="6" s="1"/>
  <c r="X115" i="4"/>
  <c r="CD32" i="6" s="1"/>
  <c r="X68" i="4"/>
  <c r="CE20" i="6" s="1"/>
  <c r="CG20" i="8" s="1"/>
  <c r="X119" i="4"/>
  <c r="CD33" i="6" s="1"/>
  <c r="X141" i="4"/>
  <c r="CF38" i="6" s="1"/>
  <c r="X8" i="4"/>
  <c r="CE5" i="6" s="1"/>
  <c r="X65" i="4"/>
  <c r="CF19" i="6" s="1"/>
  <c r="X117" i="4"/>
  <c r="CF32" i="6" s="1"/>
  <c r="X20" i="4"/>
  <c r="CE8" i="6" s="1"/>
  <c r="CG8" i="8" s="1"/>
  <c r="X70" i="4"/>
  <c r="CG20" i="6" s="1"/>
  <c r="X122" i="4"/>
  <c r="CG33" i="6" s="1"/>
  <c r="X21" i="4"/>
  <c r="X31" i="4"/>
  <c r="CD11" i="6" s="1"/>
  <c r="X60" i="4"/>
  <c r="CE18" i="6" s="1"/>
  <c r="X90" i="4"/>
  <c r="CG25" i="6" s="1"/>
  <c r="CG25" i="8" s="1"/>
  <c r="X94" i="4"/>
  <c r="CG26" i="6" s="1"/>
  <c r="X75" i="4"/>
  <c r="CD22" i="6" s="1"/>
  <c r="X103" i="4"/>
  <c r="CD29" i="6" s="1"/>
  <c r="X15" i="4"/>
  <c r="CD7" i="6" s="1"/>
  <c r="AK146" i="4"/>
  <c r="AK142" i="4"/>
  <c r="AK144" i="4"/>
  <c r="AK140" i="4"/>
  <c r="AK18" i="4"/>
  <c r="AK17" i="4"/>
  <c r="AK41" i="4"/>
  <c r="AK44" i="4"/>
  <c r="EE14" i="6" s="1"/>
  <c r="AK68" i="4"/>
  <c r="AK70" i="4"/>
  <c r="AK71" i="4"/>
  <c r="AK96" i="4"/>
  <c r="EE27" i="6" s="1"/>
  <c r="AK111" i="4"/>
  <c r="AK135" i="4"/>
  <c r="AK124" i="4"/>
  <c r="AK22" i="4"/>
  <c r="AK21" i="4"/>
  <c r="AK45" i="4"/>
  <c r="AK48" i="4"/>
  <c r="AK51" i="4"/>
  <c r="ED16" i="6" s="1"/>
  <c r="AK74" i="4"/>
  <c r="AK75" i="4"/>
  <c r="AK100" i="4"/>
  <c r="AK115" i="4"/>
  <c r="ED32" i="6" s="1"/>
  <c r="AK105" i="4"/>
  <c r="AK128" i="4"/>
  <c r="AK26" i="4"/>
  <c r="AK25" i="4"/>
  <c r="AK28" i="4"/>
  <c r="AK52" i="4"/>
  <c r="AK55" i="4"/>
  <c r="AK78" i="4"/>
  <c r="EG22" i="6" s="1"/>
  <c r="AK79" i="4"/>
  <c r="AK104" i="4"/>
  <c r="AK119" i="4"/>
  <c r="AK109" i="4"/>
  <c r="EF30" i="6" s="1"/>
  <c r="AK132" i="4"/>
  <c r="AK6" i="4"/>
  <c r="AK5" i="4"/>
  <c r="AK29" i="4"/>
  <c r="AK32" i="4"/>
  <c r="AK56" i="4"/>
  <c r="AK59" i="4"/>
  <c r="AK82" i="4"/>
  <c r="EG23" i="6" s="1"/>
  <c r="AK83" i="4"/>
  <c r="AK108" i="4"/>
  <c r="AK123" i="4"/>
  <c r="AK113" i="4"/>
  <c r="EF31" i="6" s="1"/>
  <c r="AK8" i="4"/>
  <c r="AK7" i="4"/>
  <c r="AK31" i="4"/>
  <c r="AK34" i="4"/>
  <c r="AK58" i="4"/>
  <c r="AK61" i="4"/>
  <c r="AK84" i="4"/>
  <c r="AK85" i="4"/>
  <c r="EF24" i="6" s="1"/>
  <c r="AK110" i="4"/>
  <c r="AK125" i="4"/>
  <c r="AK103" i="4"/>
  <c r="AK10" i="4"/>
  <c r="EG5" i="6" s="1"/>
  <c r="AK9" i="4"/>
  <c r="AK33" i="4"/>
  <c r="AK36" i="4"/>
  <c r="AK60" i="4"/>
  <c r="AK63" i="4"/>
  <c r="AK86" i="4"/>
  <c r="AK87" i="4"/>
  <c r="AK112" i="4"/>
  <c r="EE31" i="6" s="1"/>
  <c r="AK127" i="4"/>
  <c r="AK117" i="4"/>
  <c r="AK12" i="4"/>
  <c r="AK11" i="4"/>
  <c r="ED6" i="6" s="1"/>
  <c r="AK35" i="4"/>
  <c r="AK38" i="4"/>
  <c r="AK62" i="4"/>
  <c r="AK65" i="4"/>
  <c r="AK88" i="4"/>
  <c r="AK89" i="4"/>
  <c r="AK114" i="4"/>
  <c r="AK129" i="4"/>
  <c r="EF35" i="6" s="1"/>
  <c r="AK118" i="4"/>
  <c r="AK14" i="4"/>
  <c r="AK13" i="4"/>
  <c r="AK37" i="4"/>
  <c r="EF12" i="6" s="1"/>
  <c r="AK40" i="4"/>
  <c r="AK64" i="4"/>
  <c r="AK67" i="4"/>
  <c r="AK90" i="4"/>
  <c r="AK91" i="4"/>
  <c r="AK94" i="4"/>
  <c r="AK131" i="4"/>
  <c r="AK120" i="4"/>
  <c r="EE33" i="6" s="1"/>
  <c r="AK20" i="4"/>
  <c r="AK46" i="4"/>
  <c r="AK73" i="4"/>
  <c r="AK137" i="4"/>
  <c r="EF37" i="6" s="1"/>
  <c r="AK24" i="4"/>
  <c r="AK50" i="4"/>
  <c r="AK77" i="4"/>
  <c r="AK95" i="4"/>
  <c r="AK3" i="4"/>
  <c r="AK54" i="4"/>
  <c r="AK81" i="4"/>
  <c r="AK99" i="4"/>
  <c r="ED28" i="6" s="1"/>
  <c r="AK15" i="4"/>
  <c r="AK66" i="4"/>
  <c r="EG19" i="6" s="1"/>
  <c r="AK93" i="4"/>
  <c r="AK122" i="4"/>
  <c r="EG33" i="6" s="1"/>
  <c r="AK19" i="4"/>
  <c r="AK49" i="4"/>
  <c r="AK98" i="4"/>
  <c r="AK126" i="4"/>
  <c r="AK23" i="4"/>
  <c r="AK53" i="4"/>
  <c r="AK102" i="4"/>
  <c r="AK130" i="4"/>
  <c r="EG35" i="6" s="1"/>
  <c r="AK139" i="4"/>
  <c r="AK27" i="4"/>
  <c r="AK57" i="4"/>
  <c r="AK106" i="4"/>
  <c r="EG29" i="6" s="1"/>
  <c r="AK107" i="4"/>
  <c r="AK39" i="4"/>
  <c r="AK69" i="4"/>
  <c r="AK97" i="4"/>
  <c r="AK43" i="4"/>
  <c r="AK72" i="4"/>
  <c r="AK101" i="4"/>
  <c r="AK42" i="4"/>
  <c r="EG13" i="6" s="1"/>
  <c r="AK80" i="4"/>
  <c r="AK92" i="4"/>
  <c r="AK145" i="4"/>
  <c r="AK116" i="4"/>
  <c r="EE32" i="6" s="1"/>
  <c r="AK121" i="4"/>
  <c r="AK141" i="4"/>
  <c r="AK133" i="4"/>
  <c r="AK16" i="4"/>
  <c r="AK47" i="4"/>
  <c r="AK143" i="4"/>
  <c r="AK4" i="4"/>
  <c r="AK30" i="4"/>
  <c r="EG10" i="6" s="1"/>
  <c r="AK138" i="4"/>
  <c r="AK76" i="4"/>
  <c r="AK134" i="4"/>
  <c r="AK136" i="4"/>
  <c r="EE37" i="6" s="1"/>
  <c r="N135" i="4"/>
  <c r="N146" i="4"/>
  <c r="N12" i="4"/>
  <c r="N11" i="4"/>
  <c r="N39" i="4"/>
  <c r="N38" i="4"/>
  <c r="N62" i="4"/>
  <c r="N63" i="4"/>
  <c r="AP19" i="6" s="1"/>
  <c r="N88" i="4"/>
  <c r="N89" i="4"/>
  <c r="N113" i="4"/>
  <c r="N114" i="4"/>
  <c r="AS31" i="6" s="1"/>
  <c r="N120" i="4"/>
  <c r="N16" i="4"/>
  <c r="N15" i="4"/>
  <c r="N43" i="4"/>
  <c r="N42" i="4"/>
  <c r="N66" i="4"/>
  <c r="N67" i="4"/>
  <c r="N92" i="4"/>
  <c r="AQ26" i="6" s="1"/>
  <c r="N93" i="4"/>
  <c r="N117" i="4"/>
  <c r="N118" i="4"/>
  <c r="N124" i="4"/>
  <c r="AQ34" i="6" s="1"/>
  <c r="N20" i="4"/>
  <c r="N19" i="4"/>
  <c r="N47" i="4"/>
  <c r="N46" i="4"/>
  <c r="N70" i="4"/>
  <c r="N72" i="4"/>
  <c r="N73" i="4"/>
  <c r="N97" i="4"/>
  <c r="AR27" i="6" s="1"/>
  <c r="N98" i="4"/>
  <c r="N119" i="4"/>
  <c r="N128" i="4"/>
  <c r="N24" i="4"/>
  <c r="AQ9" i="6" s="1"/>
  <c r="N27" i="4"/>
  <c r="N23" i="4"/>
  <c r="N50" i="4"/>
  <c r="N51" i="4"/>
  <c r="N76" i="4"/>
  <c r="N77" i="4"/>
  <c r="N101" i="4"/>
  <c r="N102" i="4"/>
  <c r="AS28" i="6" s="1"/>
  <c r="N123" i="4"/>
  <c r="N132" i="4"/>
  <c r="N26" i="4"/>
  <c r="N29" i="4"/>
  <c r="AR10" i="6" s="1"/>
  <c r="N28" i="4"/>
  <c r="N52" i="4"/>
  <c r="N53" i="4"/>
  <c r="N78" i="4"/>
  <c r="N79" i="4"/>
  <c r="N103" i="4"/>
  <c r="N104" i="4"/>
  <c r="N125" i="4"/>
  <c r="AR34" i="6" s="1"/>
  <c r="N134" i="4"/>
  <c r="N4" i="4"/>
  <c r="N3" i="4"/>
  <c r="N31" i="4"/>
  <c r="AP11" i="6" s="1"/>
  <c r="N30" i="4"/>
  <c r="N54" i="4"/>
  <c r="N55" i="4"/>
  <c r="N80" i="4"/>
  <c r="N81" i="4"/>
  <c r="N105" i="4"/>
  <c r="N106" i="4"/>
  <c r="N127" i="4"/>
  <c r="AP35" i="6" s="1"/>
  <c r="N6" i="4"/>
  <c r="N5" i="4"/>
  <c r="N33" i="4"/>
  <c r="N32" i="4"/>
  <c r="AQ11" i="6" s="1"/>
  <c r="N56" i="4"/>
  <c r="N57" i="4"/>
  <c r="N82" i="4"/>
  <c r="N83" i="4"/>
  <c r="N107" i="4"/>
  <c r="N108" i="4"/>
  <c r="N129" i="4"/>
  <c r="N8" i="4"/>
  <c r="AQ5" i="6" s="1"/>
  <c r="N7" i="4"/>
  <c r="N35" i="4"/>
  <c r="N34" i="4"/>
  <c r="N58" i="4"/>
  <c r="AS17" i="6" s="1"/>
  <c r="N59" i="4"/>
  <c r="N84" i="4"/>
  <c r="N85" i="4"/>
  <c r="N109" i="4"/>
  <c r="N110" i="4"/>
  <c r="N131" i="4"/>
  <c r="N137" i="4"/>
  <c r="N41" i="4"/>
  <c r="AR13" i="6" s="1"/>
  <c r="N65" i="4"/>
  <c r="N115" i="4"/>
  <c r="N45" i="4"/>
  <c r="N69" i="4"/>
  <c r="AR20" i="6" s="1"/>
  <c r="N96" i="4"/>
  <c r="N143" i="4"/>
  <c r="N25" i="4"/>
  <c r="N74" i="4"/>
  <c r="N100" i="4"/>
  <c r="N10" i="4"/>
  <c r="N36" i="4"/>
  <c r="N86" i="4"/>
  <c r="AS24" i="6" s="1"/>
  <c r="N112" i="4"/>
  <c r="N14" i="4"/>
  <c r="N40" i="4"/>
  <c r="N90" i="4"/>
  <c r="AS25" i="6" s="1"/>
  <c r="N116" i="4"/>
  <c r="N18" i="4"/>
  <c r="N44" i="4"/>
  <c r="N71" i="4"/>
  <c r="N94" i="4"/>
  <c r="N22" i="4"/>
  <c r="N48" i="4"/>
  <c r="N75" i="4"/>
  <c r="AP22" i="6" s="1"/>
  <c r="N121" i="4"/>
  <c r="N9" i="4"/>
  <c r="N60" i="4"/>
  <c r="N87" i="4"/>
  <c r="AP25" i="6" s="1"/>
  <c r="N133" i="4"/>
  <c r="N13" i="4"/>
  <c r="N64" i="4"/>
  <c r="N91" i="4"/>
  <c r="N122" i="4"/>
  <c r="N141" i="4"/>
  <c r="N61" i="4"/>
  <c r="N99" i="4"/>
  <c r="AP28" i="6" s="1"/>
  <c r="N111" i="4"/>
  <c r="N126" i="4"/>
  <c r="N130" i="4"/>
  <c r="N17" i="4"/>
  <c r="AR7" i="6" s="1"/>
  <c r="N145" i="4"/>
  <c r="N37" i="4"/>
  <c r="N68" i="4"/>
  <c r="N49" i="4"/>
  <c r="N138" i="4"/>
  <c r="N21" i="4"/>
  <c r="N95" i="4"/>
  <c r="N136" i="4"/>
  <c r="AQ37" i="6" s="1"/>
  <c r="N139" i="4"/>
  <c r="N140" i="4"/>
  <c r="N142" i="4"/>
  <c r="N144" i="4"/>
  <c r="AQ39" i="6" s="1"/>
  <c r="O14" i="4"/>
  <c r="O21" i="4"/>
  <c r="O15" i="4"/>
  <c r="O32" i="4"/>
  <c r="O36" i="4"/>
  <c r="O65" i="4"/>
  <c r="O90" i="4"/>
  <c r="O89" i="4"/>
  <c r="AV25" i="6" s="1"/>
  <c r="O113" i="4"/>
  <c r="O114" i="4"/>
  <c r="O137" i="4"/>
  <c r="O16" i="4"/>
  <c r="AU7" i="6" s="1"/>
  <c r="O27" i="4"/>
  <c r="O5" i="4"/>
  <c r="O50" i="4"/>
  <c r="O48" i="4"/>
  <c r="O67" i="4"/>
  <c r="O92" i="4"/>
  <c r="O91" i="4"/>
  <c r="O115" i="4"/>
  <c r="AT32" i="6" s="1"/>
  <c r="O116" i="4"/>
  <c r="O139" i="4"/>
  <c r="O18" i="4"/>
  <c r="O29" i="4"/>
  <c r="AV10" i="6" s="1"/>
  <c r="O25" i="4"/>
  <c r="O52" i="4"/>
  <c r="O40" i="4"/>
  <c r="O69" i="4"/>
  <c r="O94" i="4"/>
  <c r="O93" i="4"/>
  <c r="O117" i="4"/>
  <c r="O118" i="4"/>
  <c r="AW32" i="6" s="1"/>
  <c r="O120" i="4"/>
  <c r="O20" i="4"/>
  <c r="O31" i="4"/>
  <c r="O9" i="4"/>
  <c r="AV5" i="6" s="1"/>
  <c r="O54" i="4"/>
  <c r="O42" i="4"/>
  <c r="O72" i="4"/>
  <c r="O71" i="4"/>
  <c r="O95" i="4"/>
  <c r="O96" i="4"/>
  <c r="O119" i="4"/>
  <c r="O122" i="4"/>
  <c r="AW33" i="6" s="1"/>
  <c r="O22" i="4"/>
  <c r="AW8" i="6" s="1"/>
  <c r="O33" i="4"/>
  <c r="O13" i="4"/>
  <c r="O56" i="4"/>
  <c r="AU17" i="6" s="1"/>
  <c r="O49" i="4"/>
  <c r="O74" i="4"/>
  <c r="O73" i="4"/>
  <c r="O97" i="4"/>
  <c r="AV27" i="6" s="1"/>
  <c r="O98" i="4"/>
  <c r="O121" i="4"/>
  <c r="O124" i="4"/>
  <c r="O24" i="4"/>
  <c r="AU9" i="6" s="1"/>
  <c r="O35" i="4"/>
  <c r="O23" i="4"/>
  <c r="O58" i="4"/>
  <c r="O51" i="4"/>
  <c r="AT16" i="6" s="1"/>
  <c r="O76" i="4"/>
  <c r="O75" i="4"/>
  <c r="O99" i="4"/>
  <c r="O100" i="4"/>
  <c r="O123" i="4"/>
  <c r="O26" i="4"/>
  <c r="O37" i="4"/>
  <c r="O28" i="4"/>
  <c r="AU10" i="6" s="1"/>
  <c r="O60" i="4"/>
  <c r="O53" i="4"/>
  <c r="O78" i="4"/>
  <c r="O77" i="4"/>
  <c r="AV22" i="6" s="1"/>
  <c r="AV58" i="6" s="1"/>
  <c r="O101" i="4"/>
  <c r="O102" i="4"/>
  <c r="O125" i="4"/>
  <c r="O4" i="4"/>
  <c r="O3" i="4"/>
  <c r="O39" i="4"/>
  <c r="O30" i="4"/>
  <c r="AW10" i="6" s="1"/>
  <c r="O62" i="4"/>
  <c r="AW18" i="6" s="1"/>
  <c r="O55" i="4"/>
  <c r="O80" i="4"/>
  <c r="O79" i="4"/>
  <c r="O103" i="4"/>
  <c r="AT29" i="6" s="1"/>
  <c r="O104" i="4"/>
  <c r="O127" i="4"/>
  <c r="O6" i="4"/>
  <c r="O17" i="4"/>
  <c r="O41" i="4"/>
  <c r="O34" i="4"/>
  <c r="O64" i="4"/>
  <c r="O57" i="4"/>
  <c r="AV17" i="6" s="1"/>
  <c r="O82" i="4"/>
  <c r="O81" i="4"/>
  <c r="O105" i="4"/>
  <c r="O106" i="4"/>
  <c r="AW29" i="6" s="1"/>
  <c r="O129" i="4"/>
  <c r="O8" i="4"/>
  <c r="O7" i="4"/>
  <c r="O43" i="4"/>
  <c r="O44" i="4"/>
  <c r="O66" i="4"/>
  <c r="O59" i="4"/>
  <c r="O84" i="4"/>
  <c r="AU24" i="6" s="1"/>
  <c r="O83" i="4"/>
  <c r="O107" i="4"/>
  <c r="O108" i="4"/>
  <c r="O131" i="4"/>
  <c r="AT36" i="6" s="1"/>
  <c r="O10" i="4"/>
  <c r="O19" i="4"/>
  <c r="O45" i="4"/>
  <c r="O38" i="4"/>
  <c r="O68" i="4"/>
  <c r="AU20" i="6" s="1"/>
  <c r="O61" i="4"/>
  <c r="O86" i="4"/>
  <c r="O85" i="4"/>
  <c r="AV24" i="6" s="1"/>
  <c r="O109" i="4"/>
  <c r="O110" i="4"/>
  <c r="O133" i="4"/>
  <c r="O128" i="4"/>
  <c r="AU35" i="6" s="1"/>
  <c r="O12" i="4"/>
  <c r="O11" i="4"/>
  <c r="O47" i="4"/>
  <c r="O46" i="4"/>
  <c r="O70" i="4"/>
  <c r="O63" i="4"/>
  <c r="O88" i="4"/>
  <c r="O87" i="4"/>
  <c r="AT25" i="6" s="1"/>
  <c r="O111" i="4"/>
  <c r="O112" i="4"/>
  <c r="O135" i="4"/>
  <c r="O134" i="4"/>
  <c r="AW36" i="6" s="1"/>
  <c r="O141" i="4"/>
  <c r="O143" i="4"/>
  <c r="O138" i="4"/>
  <c r="O130" i="4"/>
  <c r="O145" i="4"/>
  <c r="O136" i="4"/>
  <c r="O126" i="4"/>
  <c r="O144" i="4"/>
  <c r="AU39" i="6" s="1"/>
  <c r="O132" i="4"/>
  <c r="O140" i="4"/>
  <c r="O146" i="4"/>
  <c r="O142" i="4"/>
  <c r="AW38" i="6" s="1"/>
  <c r="DU25" i="6"/>
  <c r="DU53" i="6" s="1"/>
  <c r="DR14" i="6"/>
  <c r="BT30" i="6"/>
  <c r="BU8" i="6"/>
  <c r="BS29" i="6"/>
  <c r="DS36" i="6"/>
  <c r="BU38" i="6"/>
  <c r="BS35" i="6"/>
  <c r="BR5" i="6"/>
  <c r="BT33" i="6"/>
  <c r="DR5" i="6"/>
  <c r="DS31" i="6"/>
  <c r="DT31" i="6"/>
  <c r="FN28" i="6"/>
  <c r="FN22" i="6"/>
  <c r="FO15" i="6"/>
  <c r="FQ15" i="8" s="1"/>
  <c r="FQ26" i="6"/>
  <c r="DR36" i="6"/>
  <c r="BR37" i="6"/>
  <c r="CD14" i="6"/>
  <c r="CF14" i="8" s="1"/>
  <c r="CF6" i="6"/>
  <c r="CE37" i="6"/>
  <c r="CF8" i="6"/>
  <c r="CE28" i="6"/>
  <c r="CI37" i="6"/>
  <c r="CK28" i="6"/>
  <c r="DZ24" i="6"/>
  <c r="EB6" i="6"/>
  <c r="DR29" i="6"/>
  <c r="DT24" i="6"/>
  <c r="EA10" i="6"/>
  <c r="DN11" i="6"/>
  <c r="FO12" i="6"/>
  <c r="FN9" i="6"/>
  <c r="FP13" i="6"/>
  <c r="FO10" i="6"/>
  <c r="FQ10" i="8" s="1"/>
  <c r="FN11" i="6"/>
  <c r="FP11" i="8" s="1"/>
  <c r="FP7" i="6"/>
  <c r="FQ6" i="6"/>
  <c r="FQ6" i="8" s="1"/>
  <c r="FQ4" i="6"/>
  <c r="BS36" i="6"/>
  <c r="CD39" i="6"/>
  <c r="CF26" i="6"/>
  <c r="CE35" i="6"/>
  <c r="CI22" i="6"/>
  <c r="CK11" i="6"/>
  <c r="BR7" i="6"/>
  <c r="BU7" i="6"/>
  <c r="BU39" i="6"/>
  <c r="BR20" i="6"/>
  <c r="BU22" i="6"/>
  <c r="BU53" i="6" s="1"/>
  <c r="BR28" i="6"/>
  <c r="BT23" i="6"/>
  <c r="BR36" i="6"/>
  <c r="BS18" i="6"/>
  <c r="BT17" i="6"/>
  <c r="BT34" i="6"/>
  <c r="BT16" i="6"/>
  <c r="CG34" i="8"/>
  <c r="FF6" i="6"/>
  <c r="FF19" i="6"/>
  <c r="FH19" i="6"/>
  <c r="FH19" i="8" s="1"/>
  <c r="FI19" i="6"/>
  <c r="FI5" i="6"/>
  <c r="DK24" i="6"/>
  <c r="FI38" i="6"/>
  <c r="DL32" i="6"/>
  <c r="FG9" i="6"/>
  <c r="FI9" i="8" s="1"/>
  <c r="AV28" i="6"/>
  <c r="FG12" i="6"/>
  <c r="FG12" i="8" s="1"/>
  <c r="FF20" i="6"/>
  <c r="AT17" i="6"/>
  <c r="FF24" i="6"/>
  <c r="FF29" i="6"/>
  <c r="EQ36" i="6"/>
  <c r="ER15" i="6"/>
  <c r="DD15" i="6"/>
  <c r="B13" i="8"/>
  <c r="B26" i="8"/>
  <c r="B28" i="8"/>
  <c r="B11" i="8"/>
  <c r="B33" i="8"/>
  <c r="E20" i="6"/>
  <c r="FA23" i="6"/>
  <c r="B19" i="8"/>
  <c r="C21" i="8"/>
  <c r="E16" i="6"/>
  <c r="B20" i="8"/>
  <c r="D28" i="6"/>
  <c r="E7" i="6"/>
  <c r="C15" i="8"/>
  <c r="AM7" i="6"/>
  <c r="E12" i="6"/>
  <c r="C38" i="8"/>
  <c r="B27" i="8"/>
  <c r="EZ5" i="6"/>
  <c r="DB33" i="6"/>
  <c r="E39" i="6"/>
  <c r="B34" i="8"/>
  <c r="DE27" i="6"/>
  <c r="D16" i="6"/>
  <c r="B29" i="8"/>
  <c r="B25" i="8"/>
  <c r="B15" i="8"/>
  <c r="FG13" i="6"/>
  <c r="FI20" i="6"/>
  <c r="DR26" i="6"/>
  <c r="DU30" i="6"/>
  <c r="DT39" i="6"/>
  <c r="DM28" i="6"/>
  <c r="B4" i="8"/>
  <c r="B9" i="8"/>
  <c r="B18" i="8"/>
  <c r="C25" i="8"/>
  <c r="B35" i="8"/>
  <c r="EP37" i="6"/>
  <c r="FF10" i="6"/>
  <c r="FI39" i="6"/>
  <c r="FI4" i="6"/>
  <c r="FO24" i="6"/>
  <c r="FP9" i="6"/>
  <c r="FN38" i="6"/>
  <c r="FP38" i="8" s="1"/>
  <c r="FP30" i="6"/>
  <c r="FP30" i="8" s="1"/>
  <c r="FO23" i="6"/>
  <c r="FQ30" i="6"/>
  <c r="FQ11" i="6"/>
  <c r="FQ11" i="8" s="1"/>
  <c r="DR8" i="6"/>
  <c r="DR15" i="6"/>
  <c r="DT27" i="6"/>
  <c r="FF11" i="6"/>
  <c r="FH10" i="6"/>
  <c r="DR16" i="6"/>
  <c r="DR23" i="6"/>
  <c r="DT13" i="6"/>
  <c r="DS26" i="6"/>
  <c r="DJ38" i="6"/>
  <c r="DS6" i="6"/>
  <c r="CV8" i="6"/>
  <c r="EK19" i="6"/>
  <c r="EK11" i="6"/>
  <c r="B5" i="8"/>
  <c r="C22" i="8"/>
  <c r="E25" i="6"/>
  <c r="D26" i="6"/>
  <c r="DC33" i="6"/>
  <c r="B16" i="8"/>
  <c r="B21" i="8"/>
  <c r="C39" i="8"/>
  <c r="C23" i="8"/>
  <c r="C7" i="8"/>
  <c r="E14" i="6"/>
  <c r="C24" i="8"/>
  <c r="C8" i="8"/>
  <c r="DC38" i="6"/>
  <c r="B12" i="8"/>
  <c r="B22" i="8"/>
  <c r="B7" i="8"/>
  <c r="DB39" i="6"/>
  <c r="Y27" i="6"/>
  <c r="E6" i="6"/>
  <c r="E15" i="6"/>
  <c r="C19" i="8"/>
  <c r="C37" i="8"/>
  <c r="B8" i="8"/>
  <c r="C4" i="8"/>
  <c r="V14" i="6"/>
  <c r="Y5" i="6"/>
  <c r="Y36" i="6"/>
  <c r="EO7" i="6"/>
  <c r="ES16" i="6"/>
  <c r="EZ39" i="6"/>
  <c r="DB19" i="6"/>
  <c r="AN25" i="6"/>
  <c r="ES27" i="6"/>
  <c r="FA16" i="6"/>
  <c r="Y8" i="6"/>
  <c r="CT30" i="6"/>
  <c r="DE22" i="6"/>
  <c r="AL34" i="6"/>
  <c r="CT31" i="6"/>
  <c r="DD36" i="6"/>
  <c r="EI32" i="6"/>
  <c r="AO31" i="6"/>
  <c r="EX25" i="6"/>
  <c r="EY27" i="6"/>
  <c r="Y9" i="6"/>
  <c r="X22" i="6"/>
  <c r="W34" i="6"/>
  <c r="CU4" i="6"/>
  <c r="DD38" i="6"/>
  <c r="EH29" i="6"/>
  <c r="W24" i="6"/>
  <c r="EX33" i="6"/>
  <c r="EY23" i="6"/>
  <c r="Y35" i="6"/>
  <c r="W5" i="6"/>
  <c r="EK14" i="6"/>
  <c r="EH4" i="6"/>
  <c r="EJ17" i="6"/>
  <c r="EI17" i="6"/>
  <c r="EH5" i="6"/>
  <c r="EJ12" i="6"/>
  <c r="EI19" i="6"/>
  <c r="EI8" i="6"/>
  <c r="EK25" i="6"/>
  <c r="EH35" i="6"/>
  <c r="EI4" i="6"/>
  <c r="EJ28" i="6"/>
  <c r="EH36" i="6"/>
  <c r="EJ10" i="6"/>
  <c r="EI34" i="6"/>
  <c r="EH12" i="6"/>
  <c r="EK23" i="6"/>
  <c r="EK31" i="6"/>
  <c r="EI6" i="6"/>
  <c r="EK21" i="6"/>
  <c r="EK52" i="6" s="1"/>
  <c r="EH10" i="6"/>
  <c r="X14" i="6"/>
  <c r="W16" i="6"/>
  <c r="W9" i="6"/>
  <c r="X17" i="6"/>
  <c r="V39" i="6"/>
  <c r="X15" i="6"/>
  <c r="W28" i="6"/>
  <c r="W21" i="6"/>
  <c r="V26" i="6"/>
  <c r="W38" i="6"/>
  <c r="Y39" i="6"/>
  <c r="V12" i="6"/>
  <c r="X4" i="6"/>
  <c r="W29" i="6"/>
  <c r="V34" i="6"/>
  <c r="X10" i="6"/>
  <c r="X58" i="6" s="1"/>
  <c r="X24" i="6"/>
  <c r="V16" i="6"/>
  <c r="V9" i="6"/>
  <c r="V20" i="6"/>
  <c r="X12" i="6"/>
  <c r="V13" i="6"/>
  <c r="X5" i="6"/>
  <c r="W6" i="6"/>
  <c r="X28" i="6"/>
  <c r="V15" i="6"/>
  <c r="V28" i="6"/>
  <c r="W10" i="6"/>
  <c r="Y24" i="6"/>
  <c r="W31" i="6"/>
  <c r="W14" i="6"/>
  <c r="X32" i="6"/>
  <c r="X31" i="6"/>
  <c r="Y6" i="6"/>
  <c r="V29" i="6"/>
  <c r="W18" i="6"/>
  <c r="V4" i="6"/>
  <c r="X34" i="6"/>
  <c r="Y28" i="6"/>
  <c r="X35" i="6"/>
  <c r="V10" i="6"/>
  <c r="Y7" i="6"/>
  <c r="X36" i="6"/>
  <c r="Y30" i="6"/>
  <c r="V31" i="6"/>
  <c r="CH33" i="8"/>
  <c r="EX39" i="6"/>
  <c r="FA34" i="6"/>
  <c r="V22" i="6"/>
  <c r="DB24" i="6"/>
  <c r="DE15" i="6"/>
  <c r="EJ14" i="6"/>
  <c r="AN10" i="6"/>
  <c r="CV32" i="6"/>
  <c r="CU22" i="6"/>
  <c r="CW36" i="6"/>
  <c r="CW25" i="6"/>
  <c r="CV9" i="6"/>
  <c r="CV5" i="6"/>
  <c r="CV58" i="6" s="1"/>
  <c r="CU37" i="6"/>
  <c r="CU28" i="6"/>
  <c r="ER6" i="6"/>
  <c r="ES19" i="6"/>
  <c r="EP35" i="6"/>
  <c r="ES4" i="6"/>
  <c r="EP15" i="6"/>
  <c r="EQ12" i="6"/>
  <c r="ER36" i="6"/>
  <c r="EQ8" i="6"/>
  <c r="EQ22" i="6"/>
  <c r="ES30" i="6"/>
  <c r="EP28" i="6"/>
  <c r="EQ6" i="6"/>
  <c r="ES13" i="6"/>
  <c r="EP24" i="6"/>
  <c r="EP38" i="6"/>
  <c r="ES10" i="6"/>
  <c r="EP8" i="6"/>
  <c r="EP22" i="6"/>
  <c r="ER11" i="6"/>
  <c r="EQ35" i="6"/>
  <c r="EP14" i="6"/>
  <c r="ER8" i="6"/>
  <c r="ES5" i="6"/>
  <c r="EQ19" i="6"/>
  <c r="AD16" i="6"/>
  <c r="AF16" i="6"/>
  <c r="AD32" i="6"/>
  <c r="AG26" i="6"/>
  <c r="AE19" i="6"/>
  <c r="AF30" i="6"/>
  <c r="AE24" i="6"/>
  <c r="AF9" i="6"/>
  <c r="EQ15" i="6"/>
  <c r="EY37" i="6"/>
  <c r="Y19" i="6"/>
  <c r="AF25" i="6"/>
  <c r="DC13" i="6"/>
  <c r="EK30" i="6"/>
  <c r="DE21" i="6"/>
  <c r="DD4" i="6"/>
  <c r="DB35" i="6"/>
  <c r="DC25" i="6"/>
  <c r="DB20" i="6"/>
  <c r="DD9" i="6"/>
  <c r="DE31" i="6"/>
  <c r="DB15" i="6"/>
  <c r="DB37" i="6"/>
  <c r="DD19" i="6"/>
  <c r="DE8" i="6"/>
  <c r="DD16" i="6"/>
  <c r="DB17" i="6"/>
  <c r="DD25" i="6"/>
  <c r="DE12" i="6"/>
  <c r="DD24" i="6"/>
  <c r="DC18" i="6"/>
  <c r="DB13" i="6"/>
  <c r="DD27" i="6"/>
  <c r="DE16" i="6"/>
  <c r="DE18" i="6"/>
  <c r="DC10" i="6"/>
  <c r="DB5" i="6"/>
  <c r="DD35" i="6"/>
  <c r="DE32" i="6"/>
  <c r="DE34" i="6"/>
  <c r="DB30" i="6"/>
  <c r="DC24" i="6"/>
  <c r="DD39" i="6"/>
  <c r="DD6" i="6"/>
  <c r="DC31" i="6"/>
  <c r="DB26" i="6"/>
  <c r="DC20" i="6"/>
  <c r="DE5" i="6"/>
  <c r="DD14" i="6"/>
  <c r="DC27" i="6"/>
  <c r="DB22" i="6"/>
  <c r="DB22" i="8" s="1"/>
  <c r="DC8" i="6"/>
  <c r="DE13" i="6"/>
  <c r="DD26" i="6"/>
  <c r="DB6" i="6"/>
  <c r="EZ20" i="6"/>
  <c r="FA12" i="6"/>
  <c r="FA7" i="6"/>
  <c r="EZ38" i="6"/>
  <c r="EX10" i="6"/>
  <c r="FA25" i="6"/>
  <c r="EY18" i="6"/>
  <c r="FA27" i="6"/>
  <c r="EX29" i="6"/>
  <c r="EZ9" i="6"/>
  <c r="EZ37" i="6"/>
  <c r="EY31" i="6"/>
  <c r="EZ23" i="6"/>
  <c r="EZ14" i="6"/>
  <c r="EX27" i="6"/>
  <c r="FA10" i="6"/>
  <c r="EZ4" i="6"/>
  <c r="EZ32" i="6"/>
  <c r="FA24" i="6"/>
  <c r="EY25" i="6"/>
  <c r="EX9" i="6"/>
  <c r="EZ13" i="6"/>
  <c r="FA5" i="6"/>
  <c r="FA52" i="6" s="1"/>
  <c r="FA33" i="6"/>
  <c r="EZ27" i="6"/>
  <c r="EZ27" i="8" s="1"/>
  <c r="EZ30" i="6"/>
  <c r="EX36" i="6"/>
  <c r="FA9" i="6"/>
  <c r="FA53" i="6" s="1"/>
  <c r="FA37" i="6"/>
  <c r="EY30" i="6"/>
  <c r="EX7" i="6"/>
  <c r="FA18" i="6"/>
  <c r="EY11" i="6"/>
  <c r="EY39" i="6"/>
  <c r="FA32" i="6"/>
  <c r="FA31" i="6"/>
  <c r="EX38" i="6"/>
  <c r="EX20" i="6"/>
  <c r="EY6" i="6"/>
  <c r="EY34" i="6"/>
  <c r="FA11" i="6"/>
  <c r="EX30" i="6"/>
  <c r="EX16" i="6"/>
  <c r="EY24" i="6"/>
  <c r="EZ16" i="6"/>
  <c r="FA8" i="6"/>
  <c r="EY38" i="6"/>
  <c r="FA15" i="6"/>
  <c r="EX22" i="6"/>
  <c r="AO28" i="6"/>
  <c r="AL11" i="6"/>
  <c r="AL23" i="6"/>
  <c r="AL35" i="6"/>
  <c r="AN6" i="6"/>
  <c r="AL13" i="6"/>
  <c r="AL25" i="6"/>
  <c r="AL37" i="6"/>
  <c r="AM22" i="6"/>
  <c r="AN14" i="6"/>
  <c r="AL27" i="6"/>
  <c r="AL39" i="6"/>
  <c r="AM26" i="6"/>
  <c r="AN22" i="6"/>
  <c r="AN58" i="6" s="1"/>
  <c r="AO33" i="6"/>
  <c r="AL28" i="6"/>
  <c r="AM4" i="6"/>
  <c r="AM28" i="6"/>
  <c r="AN26" i="6"/>
  <c r="AO34" i="6"/>
  <c r="AL17" i="6"/>
  <c r="AL29" i="6"/>
  <c r="AM6" i="6"/>
  <c r="AM29" i="6"/>
  <c r="AL18" i="6"/>
  <c r="AL30" i="6"/>
  <c r="AM31" i="6"/>
  <c r="AN34" i="6"/>
  <c r="AO36" i="6"/>
  <c r="AL31" i="6"/>
  <c r="AM10" i="6"/>
  <c r="AN38" i="6"/>
  <c r="AL20" i="6"/>
  <c r="AL32" i="6"/>
  <c r="AM12" i="6"/>
  <c r="AM35" i="6"/>
  <c r="AN19" i="6"/>
  <c r="AO38" i="6"/>
  <c r="AL21" i="6"/>
  <c r="AL33" i="6"/>
  <c r="AM14" i="6"/>
  <c r="AM37" i="6"/>
  <c r="AN27" i="6"/>
  <c r="BZ23" i="6"/>
  <c r="CA27" i="6"/>
  <c r="CA12" i="6"/>
  <c r="BR9" i="6"/>
  <c r="BR18" i="6"/>
  <c r="BR27" i="6"/>
  <c r="BS37" i="6"/>
  <c r="BU19" i="6"/>
  <c r="BT26" i="6"/>
  <c r="BS22" i="6"/>
  <c r="BT15" i="6"/>
  <c r="BT28" i="6"/>
  <c r="BT12" i="6"/>
  <c r="BS32" i="6"/>
  <c r="BS16" i="6"/>
  <c r="CH12" i="6"/>
  <c r="CI24" i="6"/>
  <c r="CH37" i="6"/>
  <c r="CH37" i="8" s="1"/>
  <c r="CH14" i="6"/>
  <c r="CJ14" i="8" s="1"/>
  <c r="CI26" i="6"/>
  <c r="CH39" i="6"/>
  <c r="CH39" i="8" s="1"/>
  <c r="CJ28" i="6"/>
  <c r="CK9" i="6"/>
  <c r="CK5" i="6"/>
  <c r="CJ11" i="6"/>
  <c r="CK22" i="6"/>
  <c r="BZ35" i="6"/>
  <c r="CC12" i="6"/>
  <c r="CA8" i="6"/>
  <c r="BR13" i="6"/>
  <c r="BR22" i="6"/>
  <c r="BT39" i="6"/>
  <c r="BT58" i="6" s="1"/>
  <c r="BU12" i="6"/>
  <c r="BS27" i="6"/>
  <c r="BS11" i="6"/>
  <c r="BU14" i="6"/>
  <c r="CH16" i="6"/>
  <c r="CH16" i="8" s="1"/>
  <c r="CI28" i="6"/>
  <c r="CI5" i="6"/>
  <c r="CI5" i="8" s="1"/>
  <c r="CH18" i="6"/>
  <c r="CI30" i="6"/>
  <c r="CI30" i="8" s="1"/>
  <c r="CI7" i="6"/>
  <c r="CK7" i="8" s="1"/>
  <c r="CK35" i="6"/>
  <c r="CJ36" i="6"/>
  <c r="CJ38" i="6"/>
  <c r="CJ9" i="6"/>
  <c r="CJ9" i="8" s="1"/>
  <c r="CK20" i="6"/>
  <c r="CK20" i="8" s="1"/>
  <c r="CB38" i="6"/>
  <c r="CB38" i="8" s="1"/>
  <c r="BR26" i="6"/>
  <c r="BR35" i="6"/>
  <c r="BU27" i="6"/>
  <c r="BS21" i="6"/>
  <c r="BT11" i="6"/>
  <c r="BU25" i="6"/>
  <c r="BT29" i="6"/>
  <c r="BT13" i="6"/>
  <c r="CH20" i="6"/>
  <c r="CI32" i="6"/>
  <c r="CK32" i="8" s="1"/>
  <c r="CI9" i="6"/>
  <c r="CK29" i="6"/>
  <c r="CK29" i="8" s="1"/>
  <c r="CJ34" i="6"/>
  <c r="CJ31" i="6"/>
  <c r="CJ7" i="6"/>
  <c r="CK18" i="6"/>
  <c r="BZ32" i="6"/>
  <c r="CB15" i="6"/>
  <c r="CA33" i="6"/>
  <c r="BR30" i="6"/>
  <c r="BR39" i="6"/>
  <c r="BT39" i="8" s="1"/>
  <c r="BS17" i="6"/>
  <c r="BS30" i="6"/>
  <c r="BT18" i="6"/>
  <c r="BS6" i="6"/>
  <c r="BT24" i="6"/>
  <c r="BT8" i="6"/>
  <c r="CI36" i="6"/>
  <c r="CI36" i="8" s="1"/>
  <c r="CI13" i="6"/>
  <c r="CI38" i="6"/>
  <c r="CK33" i="6"/>
  <c r="CK23" i="6"/>
  <c r="CJ30" i="6"/>
  <c r="CJ29" i="6"/>
  <c r="CJ5" i="6"/>
  <c r="CJ58" i="6" s="1"/>
  <c r="CK16" i="6"/>
  <c r="BZ17" i="6"/>
  <c r="CB35" i="6"/>
  <c r="CA25" i="6"/>
  <c r="BR25" i="6"/>
  <c r="BR34" i="6"/>
  <c r="BR8" i="6"/>
  <c r="BT6" i="6"/>
  <c r="BT59" i="6" s="1"/>
  <c r="BU24" i="6"/>
  <c r="BU15" i="6"/>
  <c r="BU36" i="6"/>
  <c r="BS7" i="6"/>
  <c r="BU26" i="6"/>
  <c r="BU10" i="6"/>
  <c r="CH28" i="6"/>
  <c r="CH5" i="6"/>
  <c r="CH5" i="8" s="1"/>
  <c r="CI17" i="6"/>
  <c r="CI17" i="8" s="1"/>
  <c r="CI19" i="6"/>
  <c r="CI19" i="8" s="1"/>
  <c r="CK25" i="6"/>
  <c r="CK15" i="6"/>
  <c r="CJ26" i="6"/>
  <c r="CK38" i="6"/>
  <c r="CK14" i="6"/>
  <c r="CK14" i="8" s="1"/>
  <c r="CF12" i="8"/>
  <c r="BZ29" i="6"/>
  <c r="CB27" i="6"/>
  <c r="CC19" i="6"/>
  <c r="BR29" i="6"/>
  <c r="BR12" i="6"/>
  <c r="BU35" i="6"/>
  <c r="BU35" i="8" s="1"/>
  <c r="BT19" i="6"/>
  <c r="BS13" i="6"/>
  <c r="BS34" i="6"/>
  <c r="BT38" i="6"/>
  <c r="BU5" i="6"/>
  <c r="BT25" i="6"/>
  <c r="BT9" i="6"/>
  <c r="CH32" i="6"/>
  <c r="CH32" i="8" s="1"/>
  <c r="CH9" i="6"/>
  <c r="CH34" i="6"/>
  <c r="CH11" i="6"/>
  <c r="CH11" i="8" s="1"/>
  <c r="CI23" i="6"/>
  <c r="CI23" i="8" s="1"/>
  <c r="CK19" i="6"/>
  <c r="CJ8" i="6"/>
  <c r="CJ25" i="6"/>
  <c r="CJ25" i="8" s="1"/>
  <c r="CK36" i="6"/>
  <c r="CK12" i="6"/>
  <c r="CK53" i="6" s="1"/>
  <c r="CB10" i="6"/>
  <c r="CD10" i="8" s="1"/>
  <c r="BR33" i="6"/>
  <c r="BS39" i="6"/>
  <c r="BR16" i="6"/>
  <c r="BS25" i="6"/>
  <c r="BS14" i="6"/>
  <c r="BT10" i="6"/>
  <c r="BT31" i="6"/>
  <c r="BT36" i="6"/>
  <c r="BT20" i="6"/>
  <c r="BS8" i="6"/>
  <c r="BU8" i="8" s="1"/>
  <c r="CH36" i="6"/>
  <c r="CH13" i="6"/>
  <c r="CH13" i="8" s="1"/>
  <c r="CH38" i="6"/>
  <c r="CH38" i="8" s="1"/>
  <c r="CI27" i="6"/>
  <c r="CI27" i="8" s="1"/>
  <c r="CJ12" i="6"/>
  <c r="CJ59" i="6" s="1"/>
  <c r="CJ27" i="6" s="1"/>
  <c r="CK37" i="6"/>
  <c r="CK37" i="8" s="1"/>
  <c r="CJ18" i="6"/>
  <c r="CK34" i="6"/>
  <c r="CB33" i="6"/>
  <c r="CD33" i="8" s="1"/>
  <c r="BS38" i="6"/>
  <c r="BR11" i="6"/>
  <c r="BT11" i="8" s="1"/>
  <c r="BR24" i="6"/>
  <c r="BT24" i="8" s="1"/>
  <c r="BS33" i="6"/>
  <c r="BS5" i="6"/>
  <c r="BS26" i="6"/>
  <c r="BU33" i="6"/>
  <c r="BU17" i="6"/>
  <c r="BT21" i="6"/>
  <c r="CI8" i="6"/>
  <c r="CI8" i="8" s="1"/>
  <c r="CH21" i="6"/>
  <c r="CH21" i="8" s="1"/>
  <c r="CI33" i="6"/>
  <c r="CI10" i="6"/>
  <c r="CI10" i="8" s="1"/>
  <c r="CH23" i="6"/>
  <c r="CH23" i="8" s="1"/>
  <c r="CI35" i="6"/>
  <c r="CK39" i="6"/>
  <c r="CK39" i="8" s="1"/>
  <c r="CK27" i="6"/>
  <c r="CJ10" i="6"/>
  <c r="CJ19" i="6"/>
  <c r="CK6" i="6"/>
  <c r="BZ26" i="6"/>
  <c r="CB28" i="6"/>
  <c r="CD28" i="8" s="1"/>
  <c r="BR10" i="6"/>
  <c r="BR32" i="6"/>
  <c r="BU11" i="6"/>
  <c r="BU31" i="6"/>
  <c r="BU32" i="6"/>
  <c r="BU20" i="6"/>
  <c r="BS31" i="6"/>
  <c r="BS15" i="6"/>
  <c r="BU18" i="6"/>
  <c r="CI16" i="6"/>
  <c r="CH29" i="6"/>
  <c r="CH6" i="6"/>
  <c r="CI18" i="6"/>
  <c r="CI18" i="8" s="1"/>
  <c r="CH31" i="6"/>
  <c r="CH31" i="8" s="1"/>
  <c r="CK13" i="6"/>
  <c r="CJ24" i="6"/>
  <c r="CJ16" i="6"/>
  <c r="CJ39" i="6"/>
  <c r="CJ15" i="6"/>
  <c r="CK26" i="6"/>
  <c r="BW32" i="6"/>
  <c r="DL8" i="6"/>
  <c r="DL9" i="6"/>
  <c r="DM5" i="6"/>
  <c r="DM20" i="6"/>
  <c r="DM36" i="6"/>
  <c r="DM29" i="6"/>
  <c r="DL27" i="6"/>
  <c r="DL59" i="6" s="1"/>
  <c r="DM15" i="6"/>
  <c r="DL25" i="6"/>
  <c r="DK33" i="6"/>
  <c r="DJ37" i="6"/>
  <c r="DK20" i="6"/>
  <c r="DJ24" i="6"/>
  <c r="DK31" i="6"/>
  <c r="DJ39" i="6"/>
  <c r="DJ7" i="6"/>
  <c r="DK18" i="6"/>
  <c r="DJ26" i="6"/>
  <c r="DM4" i="6"/>
  <c r="DL16" i="6"/>
  <c r="DM9" i="6"/>
  <c r="DM26" i="6"/>
  <c r="DM7" i="6"/>
  <c r="DM33" i="6"/>
  <c r="DL35" i="6"/>
  <c r="DM23" i="6"/>
  <c r="DM19" i="6"/>
  <c r="DK21" i="6"/>
  <c r="DJ33" i="6"/>
  <c r="DK8" i="6"/>
  <c r="DJ16" i="6"/>
  <c r="DK27" i="6"/>
  <c r="DJ14" i="6"/>
  <c r="DL6" i="6"/>
  <c r="DL20" i="6"/>
  <c r="DM18" i="6"/>
  <c r="DM25" i="6"/>
  <c r="DL21" i="6"/>
  <c r="DK37" i="6"/>
  <c r="DJ17" i="6"/>
  <c r="DJ32" i="6"/>
  <c r="DK11" i="6"/>
  <c r="DK22" i="6"/>
  <c r="DJ6" i="6"/>
  <c r="DM8" i="6"/>
  <c r="DL36" i="6"/>
  <c r="DM13" i="6"/>
  <c r="DM31" i="6"/>
  <c r="DK13" i="6"/>
  <c r="DK4" i="6"/>
  <c r="DJ23" i="6"/>
  <c r="DJ30" i="6"/>
  <c r="DL5" i="6"/>
  <c r="DM16" i="6"/>
  <c r="DL15" i="6"/>
  <c r="DL17" i="6"/>
  <c r="DJ25" i="6"/>
  <c r="DJ12" i="6"/>
  <c r="DJ19" i="6"/>
  <c r="DJ10" i="6"/>
  <c r="FG11" i="6"/>
  <c r="FI17" i="6"/>
  <c r="FI8" i="6"/>
  <c r="FG22" i="6"/>
  <c r="FG30" i="6"/>
  <c r="FI6" i="6"/>
  <c r="FH21" i="6"/>
  <c r="FG28" i="6"/>
  <c r="FG36" i="6"/>
  <c r="FI15" i="6"/>
  <c r="FI31" i="6"/>
  <c r="FG17" i="6"/>
  <c r="FH32" i="6"/>
  <c r="FH18" i="6"/>
  <c r="FI35" i="6"/>
  <c r="FG23" i="6"/>
  <c r="FH36" i="6"/>
  <c r="FF21" i="6"/>
  <c r="FF36" i="6"/>
  <c r="FF16" i="6"/>
  <c r="FF27" i="6"/>
  <c r="FF22" i="6"/>
  <c r="FH4" i="6"/>
  <c r="FH12" i="6"/>
  <c r="FH20" i="6"/>
  <c r="FI16" i="6"/>
  <c r="FI24" i="6"/>
  <c r="FH31" i="6"/>
  <c r="FG38" i="6"/>
  <c r="FH9" i="6"/>
  <c r="FH59" i="6" s="1"/>
  <c r="FI22" i="6"/>
  <c r="FI52" i="6" s="1"/>
  <c r="FI30" i="6"/>
  <c r="FH37" i="6"/>
  <c r="FG21" i="6"/>
  <c r="FI21" i="6"/>
  <c r="FG35" i="6"/>
  <c r="FI25" i="6"/>
  <c r="FF37" i="6"/>
  <c r="FF17" i="6"/>
  <c r="FF32" i="6"/>
  <c r="FF8" i="6"/>
  <c r="FF38" i="6"/>
  <c r="FF14" i="6"/>
  <c r="J31" i="6"/>
  <c r="M23" i="6"/>
  <c r="L15" i="6"/>
  <c r="M8" i="6"/>
  <c r="L35" i="6"/>
  <c r="J33" i="6"/>
  <c r="K17" i="6"/>
  <c r="L13" i="6"/>
  <c r="K25" i="6"/>
  <c r="M7" i="6"/>
  <c r="J36" i="6"/>
  <c r="J25" i="6"/>
  <c r="M29" i="6"/>
  <c r="BJ7" i="6"/>
  <c r="BK18" i="6"/>
  <c r="BL11" i="6"/>
  <c r="BL19" i="6"/>
  <c r="BL27" i="6"/>
  <c r="BL32" i="6"/>
  <c r="BL58" i="6" s="1"/>
  <c r="BL14" i="6"/>
  <c r="BM35" i="6"/>
  <c r="BM4" i="6"/>
  <c r="BM7" i="6"/>
  <c r="BJ28" i="6"/>
  <c r="BJ27" i="6"/>
  <c r="BK6" i="6"/>
  <c r="BL29" i="6"/>
  <c r="BL24" i="6"/>
  <c r="BM17" i="6"/>
  <c r="BL6" i="6"/>
  <c r="BM16" i="6"/>
  <c r="BM27" i="6"/>
  <c r="BL18" i="6"/>
  <c r="BJ32" i="6"/>
  <c r="BK27" i="6"/>
  <c r="BJ31" i="6"/>
  <c r="BL7" i="6"/>
  <c r="BM22" i="6"/>
  <c r="BM53" i="6" s="1"/>
  <c r="BL26" i="6"/>
  <c r="BK31" i="6"/>
  <c r="BJ13" i="6"/>
  <c r="BJ29" i="6"/>
  <c r="BJ35" i="6"/>
  <c r="BM29" i="6"/>
  <c r="BL22" i="6"/>
  <c r="BM14" i="6"/>
  <c r="BL37" i="6"/>
  <c r="BL59" i="6" s="1"/>
  <c r="BL15" i="6"/>
  <c r="BM8" i="6"/>
  <c r="BJ20" i="6"/>
  <c r="BJ5" i="6"/>
  <c r="BK14" i="6"/>
  <c r="BJ24" i="6"/>
  <c r="BJ9" i="6"/>
  <c r="BJ33" i="6"/>
  <c r="BK16" i="6"/>
  <c r="CA13" i="6"/>
  <c r="CC13" i="8" s="1"/>
  <c r="CC23" i="6"/>
  <c r="CE23" i="8" s="1"/>
  <c r="CB34" i="6"/>
  <c r="CB14" i="6"/>
  <c r="CA21" i="6"/>
  <c r="CB9" i="6"/>
  <c r="CC14" i="6"/>
  <c r="CA20" i="6"/>
  <c r="CB25" i="6"/>
  <c r="CC30" i="6"/>
  <c r="CC8" i="6"/>
  <c r="CE8" i="8" s="1"/>
  <c r="CB19" i="6"/>
  <c r="CA30" i="6"/>
  <c r="CC4" i="6"/>
  <c r="CA19" i="6"/>
  <c r="CC33" i="6"/>
  <c r="CC17" i="6"/>
  <c r="CA18" i="6"/>
  <c r="CC18" i="8" s="1"/>
  <c r="CC37" i="6"/>
  <c r="CE37" i="8" s="1"/>
  <c r="CA39" i="6"/>
  <c r="CC20" i="6"/>
  <c r="CA34" i="6"/>
  <c r="CA7" i="6"/>
  <c r="BZ25" i="6"/>
  <c r="BZ9" i="6"/>
  <c r="BZ28" i="6"/>
  <c r="BZ12" i="6"/>
  <c r="CB12" i="8" s="1"/>
  <c r="BZ31" i="6"/>
  <c r="BZ15" i="6"/>
  <c r="BZ34" i="6"/>
  <c r="CC15" i="6"/>
  <c r="CB22" i="6"/>
  <c r="CD22" i="8" s="1"/>
  <c r="CB30" i="6"/>
  <c r="CA37" i="6"/>
  <c r="CB5" i="6"/>
  <c r="CC10" i="6"/>
  <c r="CA16" i="6"/>
  <c r="CB21" i="6"/>
  <c r="CD21" i="8" s="1"/>
  <c r="CC26" i="6"/>
  <c r="CA32" i="6"/>
  <c r="CB11" i="6"/>
  <c r="CD11" i="8" s="1"/>
  <c r="CA22" i="6"/>
  <c r="CC22" i="8" s="1"/>
  <c r="CC32" i="6"/>
  <c r="CE32" i="8" s="1"/>
  <c r="CB8" i="6"/>
  <c r="CA23" i="6"/>
  <c r="CC36" i="6"/>
  <c r="CE36" i="8" s="1"/>
  <c r="CC21" i="6"/>
  <c r="CB23" i="6"/>
  <c r="CC5" i="6"/>
  <c r="CC5" i="8" s="1"/>
  <c r="CA31" i="6"/>
  <c r="CB16" i="6"/>
  <c r="BZ37" i="6"/>
  <c r="BZ21" i="6"/>
  <c r="BZ24" i="6"/>
  <c r="BZ8" i="6"/>
  <c r="BZ27" i="6"/>
  <c r="BZ11" i="6"/>
  <c r="BZ30" i="6"/>
  <c r="BZ14" i="6"/>
  <c r="BI33" i="6"/>
  <c r="EB5" i="6"/>
  <c r="EB58" i="6" s="1"/>
  <c r="EC6" i="6"/>
  <c r="EA20" i="6"/>
  <c r="EC30" i="6"/>
  <c r="EC20" i="6"/>
  <c r="EA5" i="6"/>
  <c r="EA29" i="6"/>
  <c r="EB27" i="6"/>
  <c r="EB59" i="6" s="1"/>
  <c r="EC27" i="6"/>
  <c r="EC53" i="6" s="1"/>
  <c r="DZ37" i="6"/>
  <c r="DZ13" i="6"/>
  <c r="DZ23" i="6"/>
  <c r="DZ30" i="6"/>
  <c r="EB21" i="6"/>
  <c r="EA36" i="6"/>
  <c r="EB12" i="6"/>
  <c r="EA23" i="6"/>
  <c r="EB23" i="6"/>
  <c r="EB10" i="6"/>
  <c r="EC39" i="6"/>
  <c r="EA38" i="6"/>
  <c r="EA33" i="6"/>
  <c r="EA25" i="6"/>
  <c r="DZ33" i="6"/>
  <c r="DZ19" i="6"/>
  <c r="DZ26" i="6"/>
  <c r="EB37" i="6"/>
  <c r="EB28" i="6"/>
  <c r="EA26" i="6"/>
  <c r="EC26" i="8" s="1"/>
  <c r="EA6" i="6"/>
  <c r="EA14" i="6"/>
  <c r="DZ29" i="6"/>
  <c r="DZ39" i="6"/>
  <c r="DZ14" i="6"/>
  <c r="EA16" i="6"/>
  <c r="EC5" i="6"/>
  <c r="EC52" i="6" s="1"/>
  <c r="EC36" i="6"/>
  <c r="EC16" i="6"/>
  <c r="DZ17" i="6"/>
  <c r="DZ35" i="6"/>
  <c r="DZ10" i="6"/>
  <c r="EB18" i="6"/>
  <c r="EB30" i="6"/>
  <c r="DZ11" i="6"/>
  <c r="EA19" i="6"/>
  <c r="EB26" i="6"/>
  <c r="EB14" i="6"/>
  <c r="DZ38" i="6"/>
  <c r="AE39" i="6"/>
  <c r="AD25" i="6"/>
  <c r="AE9" i="6"/>
  <c r="AE29" i="6"/>
  <c r="AD10" i="6"/>
  <c r="AE38" i="6"/>
  <c r="AD29" i="6"/>
  <c r="AD18" i="6"/>
  <c r="AD38" i="6"/>
  <c r="AE22" i="6"/>
  <c r="AD13" i="6"/>
  <c r="AE21" i="6"/>
  <c r="AE15" i="6"/>
  <c r="AE25" i="6"/>
  <c r="AE34" i="6"/>
  <c r="AE6" i="6"/>
  <c r="AD15" i="6"/>
  <c r="AG9" i="6"/>
  <c r="AF13" i="6"/>
  <c r="AF21" i="6"/>
  <c r="AF29" i="6"/>
  <c r="AF28" i="6"/>
  <c r="AF38" i="6"/>
  <c r="AE14" i="6"/>
  <c r="AE7" i="6"/>
  <c r="AE27" i="6"/>
  <c r="AG38" i="6"/>
  <c r="AF15" i="6"/>
  <c r="AF23" i="6"/>
  <c r="AF59" i="6" s="1"/>
  <c r="AF31" i="6"/>
  <c r="AF39" i="6"/>
  <c r="AF10" i="6"/>
  <c r="AF26" i="6"/>
  <c r="BK37" i="6"/>
  <c r="BK21" i="6"/>
  <c r="BK5" i="6"/>
  <c r="BJ26" i="6"/>
  <c r="BJ10" i="6"/>
  <c r="AU16" i="6"/>
  <c r="AE4" i="6"/>
  <c r="AD24" i="6"/>
  <c r="AD8" i="6"/>
  <c r="L34" i="6"/>
  <c r="L14" i="6"/>
  <c r="M22" i="6"/>
  <c r="J14" i="6"/>
  <c r="DW34" i="6"/>
  <c r="EP6" i="6"/>
  <c r="EP26" i="6"/>
  <c r="EQ10" i="6"/>
  <c r="EQ34" i="6"/>
  <c r="EP39" i="6"/>
  <c r="EQ27" i="6"/>
  <c r="EP12" i="6"/>
  <c r="EP32" i="6"/>
  <c r="EQ24" i="6"/>
  <c r="EP17" i="6"/>
  <c r="EQ21" i="6"/>
  <c r="ES24" i="6"/>
  <c r="ER35" i="6"/>
  <c r="ES26" i="6"/>
  <c r="ES37" i="6"/>
  <c r="ER17" i="6"/>
  <c r="FF26" i="6"/>
  <c r="FF5" i="6"/>
  <c r="FI33" i="6"/>
  <c r="FH30" i="6"/>
  <c r="FI29" i="6"/>
  <c r="FG29" i="6"/>
  <c r="FH33" i="6"/>
  <c r="FG20" i="6"/>
  <c r="FH5" i="6"/>
  <c r="FH58" i="6" s="1"/>
  <c r="FH27" i="6"/>
  <c r="FG14" i="6"/>
  <c r="FH16" i="6"/>
  <c r="FH16" i="8" s="1"/>
  <c r="AF18" i="6"/>
  <c r="AG15" i="6"/>
  <c r="AG34" i="6"/>
  <c r="AG18" i="6"/>
  <c r="AD4" i="6"/>
  <c r="AV35" i="6"/>
  <c r="AW16" i="6"/>
  <c r="BZ10" i="6"/>
  <c r="BZ7" i="6"/>
  <c r="BZ39" i="6"/>
  <c r="BZ36" i="6"/>
  <c r="BZ33" i="6"/>
  <c r="CB39" i="6"/>
  <c r="CB58" i="6" s="1"/>
  <c r="CB20" i="6"/>
  <c r="CC9" i="6"/>
  <c r="CB7" i="6"/>
  <c r="CB12" i="6"/>
  <c r="CC38" i="6"/>
  <c r="CE38" i="8" s="1"/>
  <c r="CA28" i="6"/>
  <c r="CC28" i="8" s="1"/>
  <c r="CB17" i="6"/>
  <c r="CC6" i="6"/>
  <c r="CC31" i="6"/>
  <c r="CE31" i="8" s="1"/>
  <c r="K5" i="6"/>
  <c r="CU34" i="6"/>
  <c r="CU35" i="6"/>
  <c r="CT5" i="6"/>
  <c r="CW31" i="6"/>
  <c r="CV27" i="6"/>
  <c r="DK34" i="6"/>
  <c r="DK28" i="6"/>
  <c r="DL19" i="6"/>
  <c r="DZ32" i="6"/>
  <c r="EC4" i="6"/>
  <c r="BK15" i="6"/>
  <c r="BM28" i="6"/>
  <c r="BM39" i="6"/>
  <c r="AD33" i="6"/>
  <c r="CV6" i="6"/>
  <c r="CV20" i="6"/>
  <c r="CV22" i="6"/>
  <c r="CV38" i="6"/>
  <c r="CW16" i="6"/>
  <c r="CW28" i="6"/>
  <c r="CW13" i="6"/>
  <c r="CV35" i="6"/>
  <c r="CU33" i="6"/>
  <c r="CT37" i="6"/>
  <c r="CT9" i="6"/>
  <c r="CU20" i="6"/>
  <c r="CT24" i="6"/>
  <c r="CU31" i="6"/>
  <c r="CT39" i="6"/>
  <c r="CT7" i="6"/>
  <c r="CT26" i="6"/>
  <c r="CV16" i="6"/>
  <c r="CW4" i="6"/>
  <c r="CW24" i="6"/>
  <c r="CW5" i="6"/>
  <c r="CV11" i="6"/>
  <c r="CV25" i="6"/>
  <c r="CW7" i="6"/>
  <c r="CU21" i="6"/>
  <c r="CT25" i="6"/>
  <c r="CU24" i="6"/>
  <c r="CT16" i="6"/>
  <c r="CU15" i="6"/>
  <c r="CT19" i="6"/>
  <c r="CW8" i="6"/>
  <c r="CW26" i="6"/>
  <c r="CW21" i="6"/>
  <c r="CW21" i="8" s="1"/>
  <c r="CV33" i="6"/>
  <c r="CW39" i="6"/>
  <c r="CU17" i="6"/>
  <c r="CT17" i="6"/>
  <c r="CU8" i="6"/>
  <c r="CU11" i="6"/>
  <c r="CU38" i="6"/>
  <c r="CT38" i="6"/>
  <c r="CT6" i="6"/>
  <c r="ER12" i="6"/>
  <c r="ER9" i="6"/>
  <c r="ES33" i="6"/>
  <c r="ER7" i="6"/>
  <c r="ER7" i="8" s="1"/>
  <c r="ER20" i="6"/>
  <c r="ER32" i="6"/>
  <c r="ER13" i="6"/>
  <c r="ES34" i="6"/>
  <c r="ER27" i="6"/>
  <c r="ES20" i="6"/>
  <c r="ER29" i="6"/>
  <c r="ES15" i="6"/>
  <c r="EQ33" i="6"/>
  <c r="EQ13" i="6"/>
  <c r="EP5" i="6"/>
  <c r="EQ20" i="6"/>
  <c r="ER4" i="6"/>
  <c r="ER14" i="6"/>
  <c r="ES11" i="6"/>
  <c r="ES25" i="6"/>
  <c r="ES35" i="6"/>
  <c r="ER24" i="6"/>
  <c r="ER24" i="8" s="1"/>
  <c r="ER34" i="6"/>
  <c r="ES18" i="6"/>
  <c r="ES8" i="6"/>
  <c r="ES8" i="8" s="1"/>
  <c r="ER5" i="6"/>
  <c r="ES32" i="6"/>
  <c r="EQ29" i="6"/>
  <c r="EQ5" i="6"/>
  <c r="AU33" i="6"/>
  <c r="AT19" i="6"/>
  <c r="AT35" i="6"/>
  <c r="AU26" i="6"/>
  <c r="AT22" i="6"/>
  <c r="AT27" i="6"/>
  <c r="AU34" i="6"/>
  <c r="AU23" i="6"/>
  <c r="AU38" i="6"/>
  <c r="AU18" i="6"/>
  <c r="AU31" i="6"/>
  <c r="AW6" i="6"/>
  <c r="AU12" i="6"/>
  <c r="AW26" i="6"/>
  <c r="AV8" i="6"/>
  <c r="AV29" i="6"/>
  <c r="AV37" i="6"/>
  <c r="AU14" i="6"/>
  <c r="AW11" i="6"/>
  <c r="AW53" i="6" s="1"/>
  <c r="AV16" i="6"/>
  <c r="AU15" i="6"/>
  <c r="AT4" i="6"/>
  <c r="AU8" i="6"/>
  <c r="AV13" i="6"/>
  <c r="AW23" i="6"/>
  <c r="AV15" i="6"/>
  <c r="AV23" i="6"/>
  <c r="AV31" i="6"/>
  <c r="AU6" i="6"/>
  <c r="AW17" i="6"/>
  <c r="AU13" i="6"/>
  <c r="CE22" i="8"/>
  <c r="CH17" i="8"/>
  <c r="AU28" i="6"/>
  <c r="AT37" i="6"/>
  <c r="AE32" i="6"/>
  <c r="AE16" i="6"/>
  <c r="M38" i="6"/>
  <c r="M14" i="6"/>
  <c r="J30" i="6"/>
  <c r="CS29" i="6"/>
  <c r="EP10" i="6"/>
  <c r="EP30" i="6"/>
  <c r="EQ18" i="6"/>
  <c r="EQ38" i="6"/>
  <c r="EP23" i="6"/>
  <c r="EQ11" i="6"/>
  <c r="EP16" i="6"/>
  <c r="EQ4" i="6"/>
  <c r="EQ28" i="6"/>
  <c r="EP33" i="6"/>
  <c r="EQ37" i="6"/>
  <c r="ER21" i="6"/>
  <c r="ES7" i="6"/>
  <c r="ES29" i="6"/>
  <c r="FF30" i="6"/>
  <c r="FF39" i="6"/>
  <c r="FF13" i="6"/>
  <c r="FG31" i="6"/>
  <c r="FI27" i="6"/>
  <c r="FH24" i="6"/>
  <c r="FH26" i="6"/>
  <c r="FH17" i="6"/>
  <c r="FG4" i="6"/>
  <c r="FI4" i="8" s="1"/>
  <c r="FG26" i="6"/>
  <c r="FG15" i="6"/>
  <c r="AF33" i="6"/>
  <c r="AW21" i="6"/>
  <c r="AV33" i="6"/>
  <c r="AW5" i="6"/>
  <c r="AW12" i="6"/>
  <c r="AW30" i="6"/>
  <c r="BZ22" i="6"/>
  <c r="BZ19" i="6"/>
  <c r="BZ16" i="6"/>
  <c r="BZ13" i="6"/>
  <c r="CA35" i="6"/>
  <c r="CA11" i="6"/>
  <c r="CB32" i="6"/>
  <c r="CB31" i="6"/>
  <c r="CC29" i="6"/>
  <c r="CA38" i="6"/>
  <c r="CC16" i="6"/>
  <c r="CE16" i="8" s="1"/>
  <c r="CA24" i="6"/>
  <c r="CC39" i="6"/>
  <c r="CB26" i="6"/>
  <c r="CD26" i="8" s="1"/>
  <c r="CC11" i="6"/>
  <c r="CE11" i="8" s="1"/>
  <c r="AU27" i="6"/>
  <c r="AT8" i="6"/>
  <c r="AD31" i="6"/>
  <c r="CT14" i="6"/>
  <c r="CT23" i="6"/>
  <c r="CT32" i="6"/>
  <c r="CW18" i="6"/>
  <c r="CV12" i="6"/>
  <c r="DK15" i="6"/>
  <c r="DK17" i="6"/>
  <c r="DM32" i="6"/>
  <c r="EB22" i="6"/>
  <c r="EA28" i="6"/>
  <c r="BM32" i="6"/>
  <c r="BL33" i="6"/>
  <c r="BJ19" i="6"/>
  <c r="FP20" i="8"/>
  <c r="CP4" i="6"/>
  <c r="CR10" i="6"/>
  <c r="CQ17" i="6"/>
  <c r="CS23" i="6"/>
  <c r="CS31" i="6"/>
  <c r="CU31" i="8" s="1"/>
  <c r="CR38" i="6"/>
  <c r="CQ8" i="6"/>
  <c r="CQ16" i="6"/>
  <c r="CS22" i="6"/>
  <c r="CS52" i="6" s="1"/>
  <c r="CR37" i="6"/>
  <c r="CS12" i="6"/>
  <c r="CQ26" i="6"/>
  <c r="CS5" i="6"/>
  <c r="CQ19" i="6"/>
  <c r="CR32" i="6"/>
  <c r="CR20" i="6"/>
  <c r="CQ14" i="6"/>
  <c r="CS24" i="6"/>
  <c r="CP28" i="6"/>
  <c r="CP39" i="6"/>
  <c r="CP19" i="6"/>
  <c r="CP34" i="6"/>
  <c r="CP25" i="6"/>
  <c r="CP5" i="6"/>
  <c r="CS11" i="6"/>
  <c r="CQ21" i="6"/>
  <c r="CQ29" i="6"/>
  <c r="CS39" i="6"/>
  <c r="CR21" i="6"/>
  <c r="CQ32" i="6"/>
  <c r="CR23" i="6"/>
  <c r="CR8" i="6"/>
  <c r="CQ27" i="6"/>
  <c r="CS9" i="6"/>
  <c r="CQ22" i="6"/>
  <c r="CQ6" i="6"/>
  <c r="CP20" i="6"/>
  <c r="CP31" i="6"/>
  <c r="CP38" i="6"/>
  <c r="CP6" i="6"/>
  <c r="CP13" i="6"/>
  <c r="CS7" i="6"/>
  <c r="CR34" i="6"/>
  <c r="CS10" i="6"/>
  <c r="CQ24" i="6"/>
  <c r="CS34" i="6"/>
  <c r="CQ11" i="6"/>
  <c r="CS37" i="6"/>
  <c r="CR11" i="6"/>
  <c r="CQ13" i="6"/>
  <c r="CR26" i="6"/>
  <c r="CR13" i="6"/>
  <c r="CS26" i="6"/>
  <c r="CS38" i="6"/>
  <c r="CR31" i="6"/>
  <c r="CR35" i="6"/>
  <c r="CS32" i="6"/>
  <c r="CP32" i="6"/>
  <c r="CP22" i="6"/>
  <c r="CQ5" i="6"/>
  <c r="CS15" i="6"/>
  <c r="CS27" i="6"/>
  <c r="CR5" i="6"/>
  <c r="CR58" i="6" s="1"/>
  <c r="CR17" i="6"/>
  <c r="CQ10" i="6"/>
  <c r="CQ34" i="6"/>
  <c r="CS21" i="6"/>
  <c r="CS25" i="6"/>
  <c r="CS8" i="6"/>
  <c r="CQ39" i="6"/>
  <c r="CP16" i="6"/>
  <c r="CP15" i="6"/>
  <c r="CP18" i="6"/>
  <c r="CR18" i="6"/>
  <c r="CR33" i="6"/>
  <c r="CQ31" i="6"/>
  <c r="CP12" i="6"/>
  <c r="CQ33" i="6"/>
  <c r="CR15" i="6"/>
  <c r="CP35" i="6"/>
  <c r="CP29" i="6"/>
  <c r="CS6" i="6"/>
  <c r="CS33" i="6"/>
  <c r="CP7" i="6"/>
  <c r="DV4" i="6"/>
  <c r="DY7" i="6"/>
  <c r="DY15" i="6"/>
  <c r="DX22" i="6"/>
  <c r="DW29" i="6"/>
  <c r="DW37" i="6"/>
  <c r="DW37" i="8" s="1"/>
  <c r="DY6" i="6"/>
  <c r="DX13" i="6"/>
  <c r="DX21" i="6"/>
  <c r="DW28" i="6"/>
  <c r="DY34" i="6"/>
  <c r="DY53" i="6" s="1"/>
  <c r="DW11" i="6"/>
  <c r="DX24" i="6"/>
  <c r="DZ24" i="8" s="1"/>
  <c r="DY37" i="6"/>
  <c r="DX19" i="6"/>
  <c r="DY32" i="6"/>
  <c r="DY17" i="6"/>
  <c r="DY12" i="6"/>
  <c r="DX39" i="6"/>
  <c r="DY25" i="6"/>
  <c r="DY36" i="6"/>
  <c r="DV32" i="6"/>
  <c r="DV12" i="6"/>
  <c r="DV12" i="8" s="1"/>
  <c r="DV23" i="6"/>
  <c r="DV38" i="6"/>
  <c r="DV18" i="6"/>
  <c r="DV29" i="6"/>
  <c r="DV9" i="6"/>
  <c r="DX6" i="6"/>
  <c r="DW17" i="6"/>
  <c r="DX26" i="6"/>
  <c r="DX34" i="6"/>
  <c r="DW8" i="6"/>
  <c r="DX17" i="6"/>
  <c r="DY26" i="6"/>
  <c r="DX37" i="6"/>
  <c r="DX16" i="6"/>
  <c r="DW35" i="6"/>
  <c r="DW22" i="6"/>
  <c r="DY22" i="8" s="1"/>
  <c r="DW7" i="6"/>
  <c r="DW10" i="6"/>
  <c r="DV36" i="6"/>
  <c r="DV39" i="6"/>
  <c r="DX39" i="8" s="1"/>
  <c r="DV15" i="6"/>
  <c r="DV22" i="6"/>
  <c r="DV25" i="6"/>
  <c r="DY11" i="6"/>
  <c r="DY23" i="6"/>
  <c r="DX38" i="6"/>
  <c r="DW12" i="6"/>
  <c r="DW24" i="6"/>
  <c r="DW27" i="6"/>
  <c r="DW14" i="6"/>
  <c r="DW14" i="8" s="1"/>
  <c r="DX12" i="6"/>
  <c r="DX23" i="6"/>
  <c r="DX36" i="6"/>
  <c r="DV28" i="6"/>
  <c r="DV31" i="6"/>
  <c r="DV26" i="6"/>
  <c r="DV21" i="6"/>
  <c r="DW13" i="6"/>
  <c r="DY31" i="6"/>
  <c r="DY10" i="6"/>
  <c r="DX29" i="6"/>
  <c r="DY13" i="6"/>
  <c r="DX11" i="6"/>
  <c r="DX28" i="6"/>
  <c r="DW15" i="6"/>
  <c r="DV19" i="6"/>
  <c r="DV6" i="6"/>
  <c r="DX18" i="6"/>
  <c r="DW33" i="6"/>
  <c r="DW16" i="6"/>
  <c r="DW32" i="6"/>
  <c r="DY21" i="6"/>
  <c r="DY24" i="6"/>
  <c r="DY33" i="6"/>
  <c r="DX20" i="6"/>
  <c r="DV20" i="6"/>
  <c r="DV7" i="6"/>
  <c r="DV37" i="6"/>
  <c r="DW5" i="6"/>
  <c r="DW21" i="6"/>
  <c r="DY18" i="6"/>
  <c r="DX33" i="6"/>
  <c r="DX32" i="6"/>
  <c r="DW30" i="6"/>
  <c r="DW18" i="6"/>
  <c r="DX31" i="6"/>
  <c r="DV16" i="6"/>
  <c r="DV34" i="6"/>
  <c r="DV13" i="6"/>
  <c r="DY5" i="6"/>
  <c r="DY52" i="6" s="1"/>
  <c r="DY20" i="6"/>
  <c r="DY27" i="6"/>
  <c r="DY8" i="6"/>
  <c r="DV35" i="6"/>
  <c r="DX5" i="6"/>
  <c r="DX58" i="6" s="1"/>
  <c r="DX35" i="6"/>
  <c r="DV10" i="6"/>
  <c r="CP26" i="6"/>
  <c r="CR6" i="6"/>
  <c r="DF4" i="6"/>
  <c r="DI5" i="6"/>
  <c r="DI52" i="6" s="1"/>
  <c r="DI15" i="6"/>
  <c r="DI37" i="6"/>
  <c r="DH10" i="6"/>
  <c r="DJ10" i="8" s="1"/>
  <c r="DH20" i="6"/>
  <c r="DI13" i="6"/>
  <c r="DI29" i="6"/>
  <c r="DH4" i="6"/>
  <c r="DH18" i="6"/>
  <c r="DH32" i="6"/>
  <c r="DH29" i="6"/>
  <c r="DI18" i="6"/>
  <c r="DI38" i="6"/>
  <c r="DH11" i="6"/>
  <c r="DI20" i="6"/>
  <c r="DH31" i="6"/>
  <c r="DG28" i="6"/>
  <c r="DG4" i="6"/>
  <c r="DG35" i="6"/>
  <c r="DG11" i="6"/>
  <c r="DF27" i="6"/>
  <c r="DF7" i="6"/>
  <c r="DF7" i="8" s="1"/>
  <c r="DF34" i="6"/>
  <c r="DH34" i="8" s="1"/>
  <c r="DF14" i="6"/>
  <c r="DG25" i="6"/>
  <c r="DG5" i="6"/>
  <c r="DI7" i="6"/>
  <c r="DI23" i="6"/>
  <c r="DH8" i="6"/>
  <c r="DH26" i="6"/>
  <c r="DH37" i="6"/>
  <c r="DI26" i="6"/>
  <c r="DI32" i="6"/>
  <c r="DI28" i="6"/>
  <c r="DG36" i="6"/>
  <c r="DG12" i="6"/>
  <c r="DF16" i="6"/>
  <c r="DG23" i="6"/>
  <c r="DF31" i="6"/>
  <c r="DG10" i="6"/>
  <c r="DF18" i="6"/>
  <c r="DF29" i="6"/>
  <c r="DI31" i="6"/>
  <c r="DH16" i="6"/>
  <c r="DH36" i="6"/>
  <c r="DI6" i="6"/>
  <c r="DI8" i="6"/>
  <c r="DG32" i="6"/>
  <c r="DG27" i="6"/>
  <c r="DF23" i="6"/>
  <c r="DG26" i="6"/>
  <c r="DF22" i="6"/>
  <c r="DG17" i="6"/>
  <c r="DF13" i="6"/>
  <c r="DH24" i="6"/>
  <c r="DI10" i="6"/>
  <c r="DI24" i="6"/>
  <c r="DK24" i="8" s="1"/>
  <c r="DI36" i="6"/>
  <c r="DG20" i="6"/>
  <c r="DF24" i="6"/>
  <c r="DG19" i="6"/>
  <c r="DF15" i="6"/>
  <c r="DG14" i="6"/>
  <c r="DF6" i="6"/>
  <c r="DG9" i="6"/>
  <c r="DF9" i="6"/>
  <c r="DI17" i="6"/>
  <c r="DI39" i="6"/>
  <c r="DH28" i="6"/>
  <c r="DH21" i="6"/>
  <c r="DI22" i="6"/>
  <c r="DH23" i="6"/>
  <c r="DG16" i="6"/>
  <c r="DF8" i="6"/>
  <c r="DG7" i="6"/>
  <c r="DF11" i="6"/>
  <c r="DF38" i="6"/>
  <c r="DF37" i="6"/>
  <c r="DH25" i="6"/>
  <c r="DF36" i="6"/>
  <c r="DF30" i="6"/>
  <c r="DI21" i="6"/>
  <c r="DK21" i="8" s="1"/>
  <c r="DI34" i="6"/>
  <c r="DG33" i="6"/>
  <c r="DH12" i="6"/>
  <c r="DH35" i="6"/>
  <c r="DF39" i="6"/>
  <c r="DF25" i="6"/>
  <c r="CI37" i="8"/>
  <c r="CP36" i="6"/>
  <c r="DG30" i="6"/>
  <c r="DV5" i="6"/>
  <c r="DV5" i="8" s="1"/>
  <c r="EL4" i="6"/>
  <c r="EN23" i="6"/>
  <c r="EP23" i="8" s="1"/>
  <c r="EM38" i="6"/>
  <c r="EN10" i="6"/>
  <c r="EM21" i="6"/>
  <c r="EO29" i="6"/>
  <c r="EO38" i="6"/>
  <c r="EN14" i="6"/>
  <c r="EM23" i="6"/>
  <c r="EN9" i="6"/>
  <c r="EM27" i="6"/>
  <c r="EO9" i="6"/>
  <c r="EN18" i="6"/>
  <c r="EO11" i="6"/>
  <c r="EO21" i="6"/>
  <c r="EM15" i="6"/>
  <c r="EL28" i="6"/>
  <c r="EL39" i="6"/>
  <c r="EL19" i="6"/>
  <c r="EL34" i="6"/>
  <c r="EL25" i="6"/>
  <c r="EL5" i="6"/>
  <c r="EN11" i="6"/>
  <c r="EO20" i="6"/>
  <c r="EO28" i="6"/>
  <c r="EN39" i="6"/>
  <c r="EO15" i="6"/>
  <c r="EM28" i="6"/>
  <c r="EM7" i="6"/>
  <c r="EO17" i="6"/>
  <c r="EN30" i="6"/>
  <c r="EM13" i="6"/>
  <c r="EO37" i="6"/>
  <c r="EM24" i="6"/>
  <c r="EN25" i="6"/>
  <c r="EM33" i="6"/>
  <c r="EN36" i="6"/>
  <c r="EL20" i="6"/>
  <c r="EL31" i="6"/>
  <c r="EL38" i="6"/>
  <c r="EL6" i="6"/>
  <c r="EL13" i="6"/>
  <c r="EN15" i="6"/>
  <c r="EN27" i="6"/>
  <c r="EO6" i="6"/>
  <c r="EO22" i="6"/>
  <c r="EM37" i="6"/>
  <c r="EN21" i="6"/>
  <c r="EN37" i="6"/>
  <c r="EO30" i="6"/>
  <c r="EO34" i="6"/>
  <c r="EN4" i="6"/>
  <c r="EM36" i="6"/>
  <c r="EL16" i="6"/>
  <c r="EL15" i="6"/>
  <c r="EL18" i="6"/>
  <c r="EL9" i="6"/>
  <c r="EM22" i="6"/>
  <c r="EO36" i="6"/>
  <c r="EO10" i="6"/>
  <c r="EO35" i="6"/>
  <c r="EQ35" i="8" s="1"/>
  <c r="EN6" i="6"/>
  <c r="EM11" i="6"/>
  <c r="EM29" i="6"/>
  <c r="EL12" i="6"/>
  <c r="EL26" i="6"/>
  <c r="EL21" i="6"/>
  <c r="EN7" i="6"/>
  <c r="EP7" i="8" s="1"/>
  <c r="EM26" i="6"/>
  <c r="EN8" i="6"/>
  <c r="EO31" i="6"/>
  <c r="EM16" i="6"/>
  <c r="EM17" i="6"/>
  <c r="EN22" i="6"/>
  <c r="EL35" i="6"/>
  <c r="EL22" i="6"/>
  <c r="EO12" i="6"/>
  <c r="EO32" i="6"/>
  <c r="EO13" i="6"/>
  <c r="EM35" i="6"/>
  <c r="EM25" i="6"/>
  <c r="EN20" i="6"/>
  <c r="FD4" i="6"/>
  <c r="FE9" i="6"/>
  <c r="FD20" i="6"/>
  <c r="FD7" i="6"/>
  <c r="FC25" i="6"/>
  <c r="FE38" i="6"/>
  <c r="FC22" i="6"/>
  <c r="FC35" i="6"/>
  <c r="FD13" i="6"/>
  <c r="FE32" i="6"/>
  <c r="FD10" i="6"/>
  <c r="FE24" i="6"/>
  <c r="FB36" i="6"/>
  <c r="FB35" i="6"/>
  <c r="FB34" i="6"/>
  <c r="FB25" i="6"/>
  <c r="FE25" i="6"/>
  <c r="FD14" i="6"/>
  <c r="FE34" i="6"/>
  <c r="FE23" i="6"/>
  <c r="FD6" i="6"/>
  <c r="FC26" i="6"/>
  <c r="FC12" i="6"/>
  <c r="FE12" i="8" s="1"/>
  <c r="FB39" i="6"/>
  <c r="FB22" i="6"/>
  <c r="FB13" i="6"/>
  <c r="FE17" i="6"/>
  <c r="FD21" i="6"/>
  <c r="FD11" i="6"/>
  <c r="FE37" i="6"/>
  <c r="FC34" i="6"/>
  <c r="FE22" i="6"/>
  <c r="FB20" i="6"/>
  <c r="FB10" i="6"/>
  <c r="FC27" i="6"/>
  <c r="FE26" i="6"/>
  <c r="FG26" i="8" s="1"/>
  <c r="FE14" i="6"/>
  <c r="FE11" i="6"/>
  <c r="FC38" i="6"/>
  <c r="FE31" i="6"/>
  <c r="FB31" i="6"/>
  <c r="FC31" i="6"/>
  <c r="FD25" i="6"/>
  <c r="FC5" i="6"/>
  <c r="FB15" i="6"/>
  <c r="FD22" i="6"/>
  <c r="FD58" i="6" s="1"/>
  <c r="FB7" i="6"/>
  <c r="FC11" i="6"/>
  <c r="FE7" i="6"/>
  <c r="FD19" i="6"/>
  <c r="FB21" i="6"/>
  <c r="FD16" i="6"/>
  <c r="FD32" i="6"/>
  <c r="FC37" i="6"/>
  <c r="I19" i="6"/>
  <c r="F29" i="6"/>
  <c r="H20" i="6"/>
  <c r="H6" i="6"/>
  <c r="F24" i="6"/>
  <c r="H37" i="6"/>
  <c r="H9" i="6"/>
  <c r="G20" i="6"/>
  <c r="H23" i="6"/>
  <c r="F39" i="6"/>
  <c r="F23" i="6"/>
  <c r="I9" i="6"/>
  <c r="I35" i="6"/>
  <c r="F30" i="6"/>
  <c r="I32" i="6"/>
  <c r="F5" i="6"/>
  <c r="H21" i="6"/>
  <c r="I33" i="6"/>
  <c r="G37" i="6"/>
  <c r="F35" i="6"/>
  <c r="H34" i="6"/>
  <c r="H35" i="6"/>
  <c r="G28" i="6"/>
  <c r="F31" i="6"/>
  <c r="F11" i="6"/>
  <c r="Z37" i="6"/>
  <c r="Z28" i="6"/>
  <c r="Z21" i="6"/>
  <c r="Z12" i="6"/>
  <c r="Z36" i="6"/>
  <c r="AA16" i="6"/>
  <c r="AA32" i="6"/>
  <c r="AB37" i="6"/>
  <c r="AB12" i="6"/>
  <c r="AA23" i="6"/>
  <c r="AA14" i="6"/>
  <c r="AC24" i="6"/>
  <c r="AC12" i="6"/>
  <c r="AA34" i="6"/>
  <c r="AB6" i="6"/>
  <c r="AB30" i="6"/>
  <c r="Z9" i="6"/>
  <c r="AC6" i="6"/>
  <c r="AB13" i="6"/>
  <c r="AA28" i="6"/>
  <c r="AC34" i="6"/>
  <c r="AC5" i="6"/>
  <c r="AB20" i="6"/>
  <c r="AA35" i="6"/>
  <c r="AC7" i="6"/>
  <c r="AA17" i="6"/>
  <c r="AB15" i="6"/>
  <c r="Z30" i="6"/>
  <c r="Z33" i="6"/>
  <c r="AC22" i="6"/>
  <c r="AB4" i="6"/>
  <c r="AA15" i="6"/>
  <c r="AB24" i="6"/>
  <c r="AB11" i="6"/>
  <c r="AA13" i="6"/>
  <c r="AB14" i="6"/>
  <c r="AC35" i="6"/>
  <c r="AC52" i="6" s="1"/>
  <c r="Z16" i="6"/>
  <c r="AA4" i="6"/>
  <c r="AC14" i="6"/>
  <c r="AB16" i="6"/>
  <c r="AC16" i="6"/>
  <c r="AC28" i="6"/>
  <c r="AC53" i="6" s="1"/>
  <c r="AB34" i="6"/>
  <c r="AB22" i="6"/>
  <c r="Z34" i="6"/>
  <c r="Z19" i="6"/>
  <c r="Z35" i="6"/>
  <c r="AA8" i="6"/>
  <c r="AB25" i="6"/>
  <c r="AC9" i="6"/>
  <c r="AB19" i="6"/>
  <c r="AB39" i="6"/>
  <c r="AA10" i="6"/>
  <c r="AB17" i="6"/>
  <c r="Z6" i="6"/>
  <c r="Z11" i="6"/>
  <c r="Z20" i="6"/>
  <c r="Z5" i="6"/>
  <c r="AB29" i="6"/>
  <c r="AA6" i="6"/>
  <c r="AA5" i="6"/>
  <c r="Z22" i="6"/>
  <c r="Z39" i="6"/>
  <c r="AS37" i="6"/>
  <c r="AQ7" i="6"/>
  <c r="AQ27" i="6"/>
  <c r="AR16" i="6"/>
  <c r="AS4" i="6"/>
  <c r="AS10" i="6"/>
  <c r="AS18" i="6"/>
  <c r="AS26" i="6"/>
  <c r="AS9" i="6"/>
  <c r="AP5" i="6"/>
  <c r="AS11" i="6"/>
  <c r="AP12" i="6"/>
  <c r="AP18" i="6"/>
  <c r="AP16" i="6"/>
  <c r="AQ20" i="6"/>
  <c r="AQ23" i="6"/>
  <c r="AR24" i="6"/>
  <c r="AQ4" i="6"/>
  <c r="AS12" i="6"/>
  <c r="AS22" i="6"/>
  <c r="AS52" i="6" s="1"/>
  <c r="AS32" i="6"/>
  <c r="AS13" i="6"/>
  <c r="AS33" i="6"/>
  <c r="AP21" i="6"/>
  <c r="AP31" i="6"/>
  <c r="AP8" i="6"/>
  <c r="AP30" i="6"/>
  <c r="AQ24" i="6"/>
  <c r="AR9" i="6"/>
  <c r="AR25" i="6"/>
  <c r="AS38" i="6"/>
  <c r="AS8" i="6"/>
  <c r="AS29" i="6"/>
  <c r="AR5" i="6"/>
  <c r="AP7" i="6"/>
  <c r="AP10" i="6"/>
  <c r="AR37" i="6"/>
  <c r="AQ21" i="6"/>
  <c r="AR22" i="6"/>
  <c r="AR38" i="6"/>
  <c r="AR28" i="6"/>
  <c r="AS36" i="6"/>
  <c r="AP17" i="6"/>
  <c r="AP37" i="6"/>
  <c r="AS5" i="6"/>
  <c r="AP32" i="6"/>
  <c r="AP24" i="6"/>
  <c r="AQ12" i="6"/>
  <c r="AQ15" i="6"/>
  <c r="AP6" i="6"/>
  <c r="AS20" i="6"/>
  <c r="AS6" i="6"/>
  <c r="AP23" i="6"/>
  <c r="AS15" i="6"/>
  <c r="AP20" i="6"/>
  <c r="AR4" i="6"/>
  <c r="AQ16" i="6"/>
  <c r="AR21" i="6"/>
  <c r="AQ13" i="6"/>
  <c r="AQ33" i="6"/>
  <c r="AR26" i="6"/>
  <c r="AQ10" i="6"/>
  <c r="AS7" i="6"/>
  <c r="AS19" i="6"/>
  <c r="AP34" i="6"/>
  <c r="AR29" i="6"/>
  <c r="AQ29" i="6"/>
  <c r="AR12" i="6"/>
  <c r="AS14" i="6"/>
  <c r="AP36" i="6"/>
  <c r="AQ36" i="6"/>
  <c r="AQ25" i="6"/>
  <c r="AS30" i="6"/>
  <c r="AP29" i="6"/>
  <c r="AP14" i="6"/>
  <c r="AR33" i="6"/>
  <c r="AS39" i="6"/>
  <c r="AQ14" i="6"/>
  <c r="AP33" i="6"/>
  <c r="AR8" i="6"/>
  <c r="AQ8" i="6"/>
  <c r="AR14" i="6"/>
  <c r="AQ18" i="6"/>
  <c r="AQ38" i="6"/>
  <c r="AR31" i="6"/>
  <c r="BH39" i="6"/>
  <c r="BF30" i="6"/>
  <c r="BG15" i="6"/>
  <c r="BF22" i="6"/>
  <c r="BH22" i="6"/>
  <c r="BF15" i="6"/>
  <c r="BG16" i="6"/>
  <c r="BG32" i="6"/>
  <c r="BH17" i="6"/>
  <c r="BI25" i="6"/>
  <c r="BI5" i="6"/>
  <c r="BI24" i="6"/>
  <c r="BI11" i="6"/>
  <c r="BI15" i="6"/>
  <c r="BI36" i="6"/>
  <c r="BF10" i="6"/>
  <c r="BG23" i="6"/>
  <c r="BH21" i="6"/>
  <c r="BF19" i="6"/>
  <c r="BF39" i="6"/>
  <c r="BG36" i="6"/>
  <c r="BH31" i="6"/>
  <c r="BI8" i="6"/>
  <c r="BI35" i="6"/>
  <c r="BI10" i="6"/>
  <c r="BH7" i="6"/>
  <c r="BI18" i="6"/>
  <c r="BI28" i="6"/>
  <c r="BF20" i="6"/>
  <c r="BF36" i="6"/>
  <c r="BH25" i="6"/>
  <c r="BG7" i="6"/>
  <c r="BH11" i="6"/>
  <c r="BF27" i="6"/>
  <c r="BG8" i="6"/>
  <c r="BI27" i="6"/>
  <c r="BI31" i="6"/>
  <c r="BF26" i="6"/>
  <c r="BG11" i="6"/>
  <c r="BH29" i="6"/>
  <c r="BF7" i="6"/>
  <c r="BG20" i="6"/>
  <c r="BH12" i="6"/>
  <c r="BI29" i="6"/>
  <c r="BI19" i="6"/>
  <c r="BH6" i="6"/>
  <c r="BI23" i="6"/>
  <c r="BF12" i="6"/>
  <c r="BF32" i="6"/>
  <c r="BH18" i="6"/>
  <c r="BF17" i="6"/>
  <c r="BH36" i="6"/>
  <c r="BG18" i="6"/>
  <c r="BF23" i="6"/>
  <c r="BG28" i="6"/>
  <c r="BI6" i="6"/>
  <c r="BI30" i="6"/>
  <c r="BG33" i="6"/>
  <c r="BH38" i="6"/>
  <c r="BI37" i="6"/>
  <c r="BI38" i="6"/>
  <c r="BH16" i="6"/>
  <c r="BG25" i="6"/>
  <c r="BG4" i="6"/>
  <c r="BH4" i="6"/>
  <c r="BI7" i="6"/>
  <c r="BF8" i="6"/>
  <c r="BH26" i="6"/>
  <c r="BH9" i="6"/>
  <c r="BH19" i="6"/>
  <c r="BG14" i="6"/>
  <c r="BG38" i="6"/>
  <c r="BG24" i="6"/>
  <c r="BI13" i="6"/>
  <c r="BI20" i="6"/>
  <c r="BI34" i="6"/>
  <c r="BG13" i="6"/>
  <c r="BH13" i="6"/>
  <c r="BH28" i="6"/>
  <c r="BW6" i="6"/>
  <c r="BX11" i="6"/>
  <c r="BY16" i="6"/>
  <c r="BX22" i="6"/>
  <c r="BX38" i="6"/>
  <c r="BX14" i="6"/>
  <c r="BY19" i="6"/>
  <c r="BY26" i="6"/>
  <c r="BW7" i="6"/>
  <c r="BW7" i="8" s="1"/>
  <c r="BY17" i="6"/>
  <c r="BY31" i="6"/>
  <c r="BW11" i="6"/>
  <c r="BY5" i="6"/>
  <c r="BY25" i="6"/>
  <c r="BX21" i="6"/>
  <c r="BX13" i="6"/>
  <c r="BX8" i="6"/>
  <c r="BV26" i="6"/>
  <c r="BV10" i="6"/>
  <c r="BW34" i="6"/>
  <c r="BV33" i="6"/>
  <c r="BV17" i="6"/>
  <c r="BW35" i="6"/>
  <c r="BV24" i="6"/>
  <c r="BV24" i="8" s="1"/>
  <c r="BV8" i="6"/>
  <c r="BW26" i="6"/>
  <c r="BV27" i="6"/>
  <c r="BV11" i="6"/>
  <c r="BV11" i="8" s="1"/>
  <c r="BY4" i="6"/>
  <c r="BY12" i="6"/>
  <c r="BX19" i="6"/>
  <c r="BZ19" i="8" s="1"/>
  <c r="BX28" i="6"/>
  <c r="BW5" i="6"/>
  <c r="BX18" i="6"/>
  <c r="BY28" i="6"/>
  <c r="BY38" i="6"/>
  <c r="BY18" i="6"/>
  <c r="BW19" i="6"/>
  <c r="BY10" i="6"/>
  <c r="BX27" i="6"/>
  <c r="BX17" i="6"/>
  <c r="BW36" i="6"/>
  <c r="BV30" i="6"/>
  <c r="BV30" i="8" s="1"/>
  <c r="BV6" i="6"/>
  <c r="BW24" i="6"/>
  <c r="BV21" i="6"/>
  <c r="BW39" i="6"/>
  <c r="BW39" i="8" s="1"/>
  <c r="BV32" i="6"/>
  <c r="BV12" i="6"/>
  <c r="BV39" i="6"/>
  <c r="BV39" i="8" s="1"/>
  <c r="BV19" i="6"/>
  <c r="BW14" i="6"/>
  <c r="BX24" i="6"/>
  <c r="BX36" i="6"/>
  <c r="BY22" i="6"/>
  <c r="BY36" i="6"/>
  <c r="BW8" i="6"/>
  <c r="BW8" i="8" s="1"/>
  <c r="BY13" i="6"/>
  <c r="BW16" i="6"/>
  <c r="BX33" i="6"/>
  <c r="BX59" i="6" s="1"/>
  <c r="BX16" i="6"/>
  <c r="BZ16" i="8" s="1"/>
  <c r="BW30" i="6"/>
  <c r="BV18" i="6"/>
  <c r="BW29" i="6"/>
  <c r="BV13" i="6"/>
  <c r="BV13" i="8" s="1"/>
  <c r="BW27" i="6"/>
  <c r="BV35" i="6"/>
  <c r="BV7" i="6"/>
  <c r="BX7" i="6"/>
  <c r="BW18" i="6"/>
  <c r="BY15" i="6"/>
  <c r="BY30" i="6"/>
  <c r="BX12" i="6"/>
  <c r="BY14" i="6"/>
  <c r="BX35" i="6"/>
  <c r="BX29" i="6"/>
  <c r="BV34" i="6"/>
  <c r="BV34" i="8" s="1"/>
  <c r="BW22" i="6"/>
  <c r="BW22" i="8" s="1"/>
  <c r="BV9" i="6"/>
  <c r="BW31" i="6"/>
  <c r="BY8" i="6"/>
  <c r="BX6" i="6"/>
  <c r="BZ6" i="8" s="1"/>
  <c r="BW17" i="6"/>
  <c r="BW17" i="8" s="1"/>
  <c r="BY32" i="6"/>
  <c r="BY53" i="6" s="1"/>
  <c r="BY23" i="6"/>
  <c r="BY21" i="6"/>
  <c r="BY39" i="6"/>
  <c r="BY6" i="6"/>
  <c r="CA6" i="8" s="1"/>
  <c r="BX39" i="6"/>
  <c r="BX39" i="8" s="1"/>
  <c r="BV22" i="6"/>
  <c r="BV37" i="6"/>
  <c r="BV5" i="6"/>
  <c r="BV20" i="6"/>
  <c r="BV31" i="6"/>
  <c r="BX15" i="6"/>
  <c r="BX10" i="6"/>
  <c r="BX58" i="6" s="1"/>
  <c r="BY9" i="6"/>
  <c r="BY29" i="6"/>
  <c r="BY33" i="6"/>
  <c r="BW38" i="6"/>
  <c r="BV36" i="6"/>
  <c r="BV15" i="6"/>
  <c r="BW10" i="6"/>
  <c r="BW21" i="6"/>
  <c r="BV29" i="6"/>
  <c r="BW37" i="6"/>
  <c r="BX26" i="6"/>
  <c r="BY24" i="6"/>
  <c r="BX9" i="6"/>
  <c r="BW28" i="6"/>
  <c r="BV23" i="6"/>
  <c r="BX32" i="6"/>
  <c r="BX4" i="6"/>
  <c r="BW20" i="6"/>
  <c r="BV38" i="6"/>
  <c r="BW33" i="6"/>
  <c r="CI31" i="8"/>
  <c r="CK24" i="8"/>
  <c r="CG24" i="8"/>
  <c r="CF22" i="8"/>
  <c r="FP25" i="8"/>
  <c r="BG30" i="6"/>
  <c r="BF37" i="6"/>
  <c r="I8" i="6"/>
  <c r="EL29" i="6"/>
  <c r="EN17" i="6"/>
  <c r="Z26" i="6"/>
  <c r="AC27" i="6"/>
  <c r="AA36" i="6"/>
  <c r="BV14" i="6"/>
  <c r="CG35" i="8"/>
  <c r="CF32" i="8"/>
  <c r="CJ29" i="8"/>
  <c r="CF29" i="8"/>
  <c r="BF29" i="6"/>
  <c r="AQ30" i="6"/>
  <c r="I10" i="6"/>
  <c r="EL7" i="6"/>
  <c r="EO23" i="6"/>
  <c r="EM34" i="6"/>
  <c r="BF28" i="6"/>
  <c r="AR18" i="6"/>
  <c r="AR58" i="6" s="1"/>
  <c r="I7" i="6"/>
  <c r="I52" i="6" s="1"/>
  <c r="FB28" i="6"/>
  <c r="AB18" i="6"/>
  <c r="AQ32" i="6"/>
  <c r="BX31" i="6"/>
  <c r="BH27" i="6"/>
  <c r="BG10" i="6"/>
  <c r="AR35" i="6"/>
  <c r="AQ22" i="6"/>
  <c r="Z23" i="6"/>
  <c r="EN28" i="6"/>
  <c r="G8" i="6"/>
  <c r="AB27" i="6"/>
  <c r="BI26" i="6"/>
  <c r="BY27" i="6"/>
  <c r="EZ14" i="8"/>
  <c r="DD13" i="6"/>
  <c r="DD21" i="6"/>
  <c r="DD37" i="6"/>
  <c r="DE9" i="6"/>
  <c r="DE17" i="6"/>
  <c r="DE25" i="6"/>
  <c r="DE4" i="6"/>
  <c r="DE20" i="6"/>
  <c r="DE36" i="6"/>
  <c r="DD18" i="6"/>
  <c r="DD34" i="6"/>
  <c r="DD20" i="6"/>
  <c r="DE14" i="6"/>
  <c r="DD8" i="6"/>
  <c r="DE10" i="6"/>
  <c r="DC39" i="6"/>
  <c r="DC23" i="6"/>
  <c r="DC7" i="6"/>
  <c r="DC30" i="6"/>
  <c r="DC14" i="6"/>
  <c r="DB34" i="6"/>
  <c r="DB18" i="6"/>
  <c r="DC37" i="6"/>
  <c r="DC21" i="6"/>
  <c r="DC5" i="6"/>
  <c r="DB25" i="6"/>
  <c r="DB32" i="6"/>
  <c r="DB16" i="6"/>
  <c r="DD11" i="6"/>
  <c r="DD23" i="6"/>
  <c r="DD59" i="6" s="1"/>
  <c r="DD33" i="6"/>
  <c r="DD33" i="8" s="1"/>
  <c r="DE7" i="6"/>
  <c r="DE19" i="6"/>
  <c r="DE29" i="6"/>
  <c r="DE39" i="6"/>
  <c r="DE39" i="8" s="1"/>
  <c r="DE24" i="6"/>
  <c r="DD10" i="6"/>
  <c r="DD30" i="6"/>
  <c r="DD28" i="6"/>
  <c r="DE30" i="6"/>
  <c r="DE30" i="8" s="1"/>
  <c r="DD32" i="6"/>
  <c r="DC15" i="6"/>
  <c r="DB31" i="6"/>
  <c r="DB7" i="6"/>
  <c r="DC22" i="6"/>
  <c r="DB38" i="6"/>
  <c r="DB14" i="6"/>
  <c r="DC29" i="6"/>
  <c r="DC36" i="6"/>
  <c r="DC16" i="6"/>
  <c r="DB28" i="6"/>
  <c r="DE11" i="6"/>
  <c r="DE23" i="6"/>
  <c r="DE53" i="6" s="1"/>
  <c r="DE37" i="6"/>
  <c r="DE28" i="6"/>
  <c r="DD22" i="6"/>
  <c r="DD12" i="6"/>
  <c r="DE38" i="6"/>
  <c r="DE26" i="6"/>
  <c r="DC19" i="6"/>
  <c r="DB23" i="6"/>
  <c r="DC34" i="6"/>
  <c r="DC6" i="6"/>
  <c r="DB10" i="6"/>
  <c r="DC17" i="6"/>
  <c r="DC32" i="6"/>
  <c r="DC4" i="6"/>
  <c r="DB12" i="6"/>
  <c r="FQ27" i="8"/>
  <c r="DR20" i="6"/>
  <c r="DR17" i="6"/>
  <c r="DR10" i="6"/>
  <c r="DR34" i="6"/>
  <c r="DR31" i="6"/>
  <c r="DS16" i="6"/>
  <c r="DT8" i="6"/>
  <c r="DS8" i="6"/>
  <c r="DS23" i="6"/>
  <c r="DU38" i="6"/>
  <c r="DT38" i="6"/>
  <c r="DU11" i="6"/>
  <c r="DU20" i="6"/>
  <c r="EH20" i="6"/>
  <c r="EH33" i="6"/>
  <c r="EH22" i="6"/>
  <c r="EI27" i="6"/>
  <c r="EJ24" i="6"/>
  <c r="EJ11" i="6"/>
  <c r="EK7" i="6"/>
  <c r="EJ4" i="6"/>
  <c r="DU8" i="6"/>
  <c r="DS14" i="6"/>
  <c r="DU14" i="8" s="1"/>
  <c r="DT19" i="6"/>
  <c r="DU24" i="6"/>
  <c r="DS30" i="6"/>
  <c r="DU30" i="8" s="1"/>
  <c r="DT35" i="6"/>
  <c r="DT10" i="6"/>
  <c r="DU15" i="6"/>
  <c r="DT26" i="6"/>
  <c r="DT58" i="6" s="1"/>
  <c r="DU31" i="6"/>
  <c r="DU31" i="8" s="1"/>
  <c r="DS37" i="6"/>
  <c r="DU37" i="8" s="1"/>
  <c r="DU6" i="6"/>
  <c r="DT7" i="6"/>
  <c r="DT15" i="6"/>
  <c r="DT15" i="8" s="1"/>
  <c r="DS22" i="6"/>
  <c r="DU36" i="6"/>
  <c r="DU7" i="6"/>
  <c r="DT14" i="6"/>
  <c r="DT14" i="8" s="1"/>
  <c r="DS29" i="6"/>
  <c r="DU35" i="6"/>
  <c r="DU52" i="6" s="1"/>
  <c r="DT9" i="6"/>
  <c r="DT33" i="6"/>
  <c r="DU17" i="6"/>
  <c r="DS39" i="6"/>
  <c r="DS24" i="6"/>
  <c r="DT21" i="6"/>
  <c r="DT16" i="6"/>
  <c r="DS27" i="6"/>
  <c r="DR35" i="6"/>
  <c r="DR38" i="6"/>
  <c r="DR22" i="6"/>
  <c r="DR25" i="6"/>
  <c r="DR9" i="6"/>
  <c r="DR28" i="6"/>
  <c r="DR12" i="6"/>
  <c r="DU4" i="6"/>
  <c r="DU12" i="6"/>
  <c r="DT23" i="6"/>
  <c r="DU32" i="6"/>
  <c r="DS17" i="6"/>
  <c r="DS25" i="6"/>
  <c r="DU25" i="8" s="1"/>
  <c r="DT34" i="6"/>
  <c r="DS12" i="6"/>
  <c r="DS28" i="6"/>
  <c r="DT4" i="6"/>
  <c r="DU33" i="6"/>
  <c r="DU18" i="6"/>
  <c r="DS19" i="6"/>
  <c r="DU19" i="8" s="1"/>
  <c r="DU10" i="6"/>
  <c r="DU10" i="8" s="1"/>
  <c r="DT37" i="6"/>
  <c r="DT59" i="6" s="1"/>
  <c r="DT32" i="6"/>
  <c r="DR27" i="6"/>
  <c r="DR7" i="6"/>
  <c r="DR18" i="6"/>
  <c r="DR33" i="6"/>
  <c r="DR13" i="6"/>
  <c r="DR24" i="6"/>
  <c r="DT24" i="8" s="1"/>
  <c r="EK4" i="6"/>
  <c r="EK12" i="6"/>
  <c r="EK20" i="6"/>
  <c r="EK53" i="6" s="1"/>
  <c r="EK28" i="6"/>
  <c r="EK36" i="6"/>
  <c r="EK9" i="6"/>
  <c r="EJ20" i="6"/>
  <c r="EJ31" i="6"/>
  <c r="EJ5" i="6"/>
  <c r="EK15" i="6"/>
  <c r="EJ26" i="6"/>
  <c r="EJ37" i="6"/>
  <c r="EJ59" i="6" s="1"/>
  <c r="EJ16" i="6"/>
  <c r="EJ22" i="6"/>
  <c r="EK13" i="6"/>
  <c r="EK29" i="6"/>
  <c r="EI39" i="6"/>
  <c r="EI23" i="6"/>
  <c r="EK23" i="8" s="1"/>
  <c r="EI7" i="6"/>
  <c r="EH27" i="6"/>
  <c r="EH11" i="6"/>
  <c r="EI14" i="6"/>
  <c r="EH34" i="6"/>
  <c r="EI37" i="6"/>
  <c r="EI21" i="6"/>
  <c r="EI5" i="6"/>
  <c r="EH25" i="6"/>
  <c r="EH9" i="6"/>
  <c r="EI28" i="6"/>
  <c r="EI12" i="6"/>
  <c r="EK10" i="6"/>
  <c r="EK22" i="6"/>
  <c r="EK32" i="6"/>
  <c r="EJ7" i="6"/>
  <c r="EJ23" i="6"/>
  <c r="EK5" i="6"/>
  <c r="EJ32" i="6"/>
  <c r="EK27" i="6"/>
  <c r="EJ35" i="6"/>
  <c r="EJ19" i="6"/>
  <c r="EI35" i="6"/>
  <c r="EI15" i="6"/>
  <c r="EH31" i="6"/>
  <c r="EH38" i="6"/>
  <c r="EH14" i="6"/>
  <c r="EI29" i="6"/>
  <c r="EI9" i="6"/>
  <c r="EH21" i="6"/>
  <c r="EI36" i="6"/>
  <c r="EI16" i="6"/>
  <c r="EH28" i="6"/>
  <c r="EH8" i="6"/>
  <c r="EK18" i="6"/>
  <c r="EJ15" i="6"/>
  <c r="EK33" i="6"/>
  <c r="EJ18" i="6"/>
  <c r="EJ34" i="6"/>
  <c r="EJ27" i="6"/>
  <c r="EJ33" i="6"/>
  <c r="EJ58" i="6" s="1"/>
  <c r="EK35" i="6"/>
  <c r="EJ30" i="6"/>
  <c r="EI11" i="6"/>
  <c r="EH19" i="6"/>
  <c r="EI26" i="6"/>
  <c r="EH30" i="6"/>
  <c r="EH6" i="6"/>
  <c r="EI13" i="6"/>
  <c r="EH17" i="6"/>
  <c r="EK38" i="6"/>
  <c r="EK17" i="6"/>
  <c r="EJ39" i="6"/>
  <c r="EJ21" i="6"/>
  <c r="EK39" i="6"/>
  <c r="EJ6" i="6"/>
  <c r="EJ38" i="6"/>
  <c r="EJ8" i="6"/>
  <c r="EI31" i="6"/>
  <c r="EH39" i="6"/>
  <c r="EH15" i="6"/>
  <c r="EI18" i="6"/>
  <c r="EH26" i="6"/>
  <c r="EI33" i="6"/>
  <c r="EH37" i="6"/>
  <c r="EH13" i="6"/>
  <c r="EI20" i="6"/>
  <c r="EH24" i="6"/>
  <c r="FA6" i="6"/>
  <c r="EY12" i="6"/>
  <c r="EZ17" i="6"/>
  <c r="FA22" i="6"/>
  <c r="EY28" i="6"/>
  <c r="EZ33" i="6"/>
  <c r="FA38" i="6"/>
  <c r="EZ8" i="6"/>
  <c r="FA13" i="6"/>
  <c r="EY19" i="6"/>
  <c r="EZ24" i="6"/>
  <c r="FA29" i="6"/>
  <c r="EY35" i="6"/>
  <c r="FA20" i="6"/>
  <c r="EY26" i="6"/>
  <c r="EZ31" i="6"/>
  <c r="FA36" i="6"/>
  <c r="EY13" i="6"/>
  <c r="EZ34" i="6"/>
  <c r="EZ59" i="6" s="1"/>
  <c r="FA19" i="6"/>
  <c r="EZ10" i="6"/>
  <c r="EZ58" i="6" s="1"/>
  <c r="EZ22" i="6"/>
  <c r="EZ26" i="6"/>
  <c r="EX31" i="6"/>
  <c r="EX15" i="6"/>
  <c r="EX34" i="6"/>
  <c r="EX18" i="6"/>
  <c r="EX37" i="6"/>
  <c r="EX21" i="6"/>
  <c r="EX5" i="6"/>
  <c r="EX24" i="6"/>
  <c r="EX8" i="6"/>
  <c r="EY8" i="6"/>
  <c r="FA14" i="6"/>
  <c r="EZ21" i="6"/>
  <c r="EZ29" i="6"/>
  <c r="EZ29" i="8" s="1"/>
  <c r="EY36" i="6"/>
  <c r="EY15" i="6"/>
  <c r="FA21" i="6"/>
  <c r="EZ28" i="6"/>
  <c r="EZ36" i="6"/>
  <c r="EZ7" i="6"/>
  <c r="EY22" i="6"/>
  <c r="FA28" i="6"/>
  <c r="EZ35" i="6"/>
  <c r="EZ18" i="6"/>
  <c r="EY9" i="6"/>
  <c r="FA9" i="8" s="1"/>
  <c r="EY33" i="6"/>
  <c r="EY5" i="6"/>
  <c r="EX35" i="6"/>
  <c r="EX11" i="6"/>
  <c r="EX26" i="6"/>
  <c r="EX6" i="6"/>
  <c r="EX32" i="6"/>
  <c r="EX12" i="6"/>
  <c r="DP25" i="6"/>
  <c r="FN8" i="6"/>
  <c r="FP8" i="8" s="1"/>
  <c r="FO4" i="6"/>
  <c r="FO20" i="6"/>
  <c r="FQ20" i="8" s="1"/>
  <c r="FO36" i="6"/>
  <c r="FP16" i="6"/>
  <c r="FP32" i="6"/>
  <c r="FP32" i="8" s="1"/>
  <c r="FN13" i="6"/>
  <c r="FP13" i="8" s="1"/>
  <c r="FO9" i="6"/>
  <c r="FQ9" i="8" s="1"/>
  <c r="FO25" i="6"/>
  <c r="FQ25" i="8" s="1"/>
  <c r="FP5" i="6"/>
  <c r="FP21" i="6"/>
  <c r="FP37" i="6"/>
  <c r="FP37" i="8" s="1"/>
  <c r="FN18" i="6"/>
  <c r="FN34" i="6"/>
  <c r="FP34" i="8" s="1"/>
  <c r="FO14" i="6"/>
  <c r="FQ14" i="8" s="1"/>
  <c r="FO30" i="6"/>
  <c r="FP10" i="6"/>
  <c r="FP26" i="6"/>
  <c r="FP26" i="8" s="1"/>
  <c r="FN23" i="6"/>
  <c r="FP23" i="8" s="1"/>
  <c r="FN39" i="6"/>
  <c r="FP39" i="8" s="1"/>
  <c r="FO19" i="6"/>
  <c r="FQ19" i="8" s="1"/>
  <c r="FO35" i="6"/>
  <c r="FQ35" i="8" s="1"/>
  <c r="FP15" i="6"/>
  <c r="FP31" i="6"/>
  <c r="FP31" i="8" s="1"/>
  <c r="FQ34" i="6"/>
  <c r="FQ34" i="8" s="1"/>
  <c r="FQ18" i="6"/>
  <c r="FQ18" i="8" s="1"/>
  <c r="FQ37" i="6"/>
  <c r="FQ21" i="6"/>
  <c r="FQ5" i="6"/>
  <c r="FQ5" i="8" s="1"/>
  <c r="FQ24" i="6"/>
  <c r="FQ24" i="8" s="1"/>
  <c r="FQ8" i="6"/>
  <c r="FQ8" i="8" s="1"/>
  <c r="FQ31" i="6"/>
  <c r="FQ31" i="8" s="1"/>
  <c r="CD12" i="8"/>
  <c r="X13" i="6"/>
  <c r="W17" i="6"/>
  <c r="W4" i="6"/>
  <c r="V8" i="6"/>
  <c r="CX4" i="6"/>
  <c r="CZ8" i="6"/>
  <c r="DA13" i="6"/>
  <c r="CY19" i="6"/>
  <c r="CZ24" i="6"/>
  <c r="DA29" i="6"/>
  <c r="CY35" i="6"/>
  <c r="DA4" i="6"/>
  <c r="CY10" i="6"/>
  <c r="CY26" i="6"/>
  <c r="DA36" i="6"/>
  <c r="DA6" i="6"/>
  <c r="CZ17" i="6"/>
  <c r="CY13" i="6"/>
  <c r="DA23" i="6"/>
  <c r="CZ34" i="6"/>
  <c r="DA11" i="6"/>
  <c r="CY33" i="6"/>
  <c r="DA18" i="6"/>
  <c r="CZ5" i="6"/>
  <c r="CZ58" i="6" s="1"/>
  <c r="CY9" i="6"/>
  <c r="CZ21" i="6"/>
  <c r="CX26" i="6"/>
  <c r="CX10" i="6"/>
  <c r="CX32" i="6"/>
  <c r="CX16" i="6"/>
  <c r="CX35" i="6"/>
  <c r="CX19" i="6"/>
  <c r="CZ4" i="6"/>
  <c r="CY11" i="6"/>
  <c r="DA17" i="6"/>
  <c r="DA25" i="6"/>
  <c r="DA53" i="6" s="1"/>
  <c r="CZ32" i="6"/>
  <c r="CY39" i="6"/>
  <c r="CZ11" i="6"/>
  <c r="CY18" i="6"/>
  <c r="DA32" i="6"/>
  <c r="CZ39" i="6"/>
  <c r="DA14" i="6"/>
  <c r="DA30" i="6"/>
  <c r="DA7" i="6"/>
  <c r="CY21" i="6"/>
  <c r="CY37" i="6"/>
  <c r="CZ22" i="6"/>
  <c r="CZ13" i="6"/>
  <c r="CY16" i="6"/>
  <c r="CZ30" i="6"/>
  <c r="CZ30" i="8" s="1"/>
  <c r="DA35" i="6"/>
  <c r="CX22" i="6"/>
  <c r="CX37" i="6"/>
  <c r="CX28" i="6"/>
  <c r="CX23" i="6"/>
  <c r="CZ12" i="6"/>
  <c r="DA21" i="6"/>
  <c r="CY31" i="6"/>
  <c r="CY6" i="6"/>
  <c r="CY14" i="6"/>
  <c r="CZ23" i="6"/>
  <c r="CZ59" i="6" s="1"/>
  <c r="CY34" i="6"/>
  <c r="CZ9" i="6"/>
  <c r="CZ25" i="6"/>
  <c r="CZ10" i="6"/>
  <c r="CY29" i="6"/>
  <c r="CY17" i="6"/>
  <c r="CZ37" i="6"/>
  <c r="CZ14" i="6"/>
  <c r="CX18" i="6"/>
  <c r="CX25" i="6"/>
  <c r="CX36" i="6"/>
  <c r="CX39" i="6"/>
  <c r="CX11" i="6"/>
  <c r="DA5" i="6"/>
  <c r="DA52" i="6" s="1"/>
  <c r="CY15" i="6"/>
  <c r="CY23" i="6"/>
  <c r="DA33" i="6"/>
  <c r="CZ7" i="6"/>
  <c r="DA16" i="6"/>
  <c r="CZ27" i="6"/>
  <c r="CZ35" i="6"/>
  <c r="DB35" i="8" s="1"/>
  <c r="CY12" i="6"/>
  <c r="CY12" i="8" s="1"/>
  <c r="CZ33" i="6"/>
  <c r="DA15" i="6"/>
  <c r="DA31" i="6"/>
  <c r="DA27" i="6"/>
  <c r="CZ29" i="6"/>
  <c r="DA19" i="6"/>
  <c r="CX38" i="6"/>
  <c r="CX14" i="6"/>
  <c r="CX24" i="6"/>
  <c r="CX31" i="6"/>
  <c r="CX7" i="6"/>
  <c r="CY7" i="6"/>
  <c r="CZ36" i="6"/>
  <c r="DA8" i="6"/>
  <c r="DA28" i="6"/>
  <c r="CY38" i="6"/>
  <c r="CZ18" i="6"/>
  <c r="DA39" i="6"/>
  <c r="CZ38" i="6"/>
  <c r="DA34" i="6"/>
  <c r="CX34" i="6"/>
  <c r="CX6" i="6"/>
  <c r="CX6" i="8" s="1"/>
  <c r="CX9" i="6"/>
  <c r="CX20" i="6"/>
  <c r="DA9" i="6"/>
  <c r="DA12" i="6"/>
  <c r="DA22" i="6"/>
  <c r="CY8" i="6"/>
  <c r="CX33" i="6"/>
  <c r="CZ20" i="6"/>
  <c r="CY22" i="6"/>
  <c r="CY5" i="6"/>
  <c r="DA26" i="6"/>
  <c r="CX5" i="6"/>
  <c r="CY30" i="6"/>
  <c r="CZ26" i="6"/>
  <c r="EF10" i="6"/>
  <c r="EF18" i="6"/>
  <c r="EF13" i="6"/>
  <c r="EG30" i="6"/>
  <c r="EG38" i="6"/>
  <c r="EF23" i="6"/>
  <c r="EF39" i="6"/>
  <c r="EG21" i="6"/>
  <c r="EG37" i="6"/>
  <c r="EF22" i="6"/>
  <c r="EF38" i="6"/>
  <c r="EF58" i="6" s="1"/>
  <c r="EF36" i="6"/>
  <c r="EG39" i="6"/>
  <c r="EG52" i="6" s="1"/>
  <c r="EF32" i="6"/>
  <c r="EE26" i="6"/>
  <c r="EE26" i="8" s="1"/>
  <c r="EE10" i="6"/>
  <c r="ED30" i="6"/>
  <c r="ED14" i="6"/>
  <c r="ED14" i="8" s="1"/>
  <c r="EE17" i="6"/>
  <c r="ED37" i="6"/>
  <c r="ED21" i="6"/>
  <c r="ED5" i="6"/>
  <c r="EE24" i="6"/>
  <c r="EE8" i="6"/>
  <c r="ED12" i="6"/>
  <c r="EE15" i="6"/>
  <c r="ED35" i="6"/>
  <c r="ED19" i="6"/>
  <c r="EF4" i="6"/>
  <c r="EF59" i="6" s="1"/>
  <c r="EF14" i="6"/>
  <c r="EG24" i="6"/>
  <c r="EG34" i="6"/>
  <c r="EF11" i="6"/>
  <c r="EF25" i="6"/>
  <c r="EF17" i="6"/>
  <c r="EF7" i="6"/>
  <c r="EG27" i="6"/>
  <c r="EG14" i="6"/>
  <c r="EF15" i="6"/>
  <c r="EE30" i="6"/>
  <c r="EE6" i="6"/>
  <c r="EE6" i="8" s="1"/>
  <c r="ED22" i="6"/>
  <c r="EE13" i="6"/>
  <c r="ED29" i="6"/>
  <c r="ED9" i="6"/>
  <c r="EE20" i="6"/>
  <c r="ED36" i="6"/>
  <c r="EE7" i="6"/>
  <c r="ED23" i="6"/>
  <c r="ED23" i="8" s="1"/>
  <c r="EF8" i="6"/>
  <c r="EG7" i="6"/>
  <c r="EG26" i="6"/>
  <c r="EF21" i="6"/>
  <c r="EF26" i="6"/>
  <c r="EG9" i="6"/>
  <c r="EG31" i="6"/>
  <c r="EE34" i="6"/>
  <c r="ED38" i="6"/>
  <c r="ED10" i="6"/>
  <c r="EE21" i="6"/>
  <c r="ED25" i="6"/>
  <c r="EE4" i="6"/>
  <c r="ED8" i="6"/>
  <c r="EE19" i="6"/>
  <c r="ED27" i="6"/>
  <c r="EG15" i="6"/>
  <c r="EG28" i="6"/>
  <c r="EG53" i="6" s="1"/>
  <c r="EG8" i="6"/>
  <c r="EF27" i="6"/>
  <c r="EG6" i="6"/>
  <c r="EI6" i="8" s="1"/>
  <c r="EF34" i="6"/>
  <c r="EF20" i="6"/>
  <c r="EG4" i="6"/>
  <c r="EE22" i="6"/>
  <c r="ED34" i="6"/>
  <c r="EE9" i="6"/>
  <c r="ED17" i="6"/>
  <c r="EE28" i="6"/>
  <c r="EE39" i="6"/>
  <c r="EE11" i="6"/>
  <c r="ED15" i="6"/>
  <c r="EF16" i="6"/>
  <c r="EG18" i="6"/>
  <c r="EG32" i="6"/>
  <c r="EG16" i="6"/>
  <c r="EF29" i="6"/>
  <c r="EG11" i="6"/>
  <c r="EG12" i="6"/>
  <c r="EF9" i="6"/>
  <c r="EF28" i="6"/>
  <c r="EE18" i="6"/>
  <c r="ED26" i="6"/>
  <c r="EE29" i="6"/>
  <c r="EE5" i="6"/>
  <c r="ED13" i="6"/>
  <c r="EE16" i="6"/>
  <c r="EE16" i="8" s="1"/>
  <c r="ED24" i="6"/>
  <c r="EE35" i="6"/>
  <c r="ED39" i="6"/>
  <c r="ED11" i="6"/>
  <c r="EF5" i="6"/>
  <c r="EF33" i="6"/>
  <c r="EE25" i="6"/>
  <c r="ED20" i="6"/>
  <c r="EG20" i="6"/>
  <c r="EG25" i="6"/>
  <c r="EE38" i="6"/>
  <c r="ED33" i="6"/>
  <c r="EE23" i="6"/>
  <c r="EG36" i="6"/>
  <c r="EG17" i="6"/>
  <c r="EE36" i="6"/>
  <c r="EE36" i="8" s="1"/>
  <c r="ED31" i="6"/>
  <c r="FM8" i="6"/>
  <c r="FO8" i="8" s="1"/>
  <c r="FK14" i="6"/>
  <c r="FL19" i="6"/>
  <c r="FM24" i="6"/>
  <c r="FO24" i="8" s="1"/>
  <c r="FK30" i="6"/>
  <c r="FL35" i="6"/>
  <c r="FK5" i="6"/>
  <c r="FL10" i="6"/>
  <c r="FM15" i="6"/>
  <c r="FK21" i="6"/>
  <c r="FL26" i="6"/>
  <c r="FN26" i="8" s="1"/>
  <c r="FM31" i="6"/>
  <c r="FO31" i="8" s="1"/>
  <c r="FK37" i="6"/>
  <c r="FL5" i="6"/>
  <c r="FM10" i="6"/>
  <c r="FM26" i="6"/>
  <c r="FO26" i="8" s="1"/>
  <c r="FK32" i="6"/>
  <c r="FL37" i="6"/>
  <c r="FN37" i="8" s="1"/>
  <c r="FK7" i="6"/>
  <c r="FL12" i="6"/>
  <c r="FN12" i="8" s="1"/>
  <c r="FM17" i="6"/>
  <c r="FK23" i="6"/>
  <c r="FM33" i="6"/>
  <c r="FO33" i="8" s="1"/>
  <c r="FJ26" i="6"/>
  <c r="FJ10" i="6"/>
  <c r="FJ29" i="6"/>
  <c r="FJ13" i="6"/>
  <c r="FJ32" i="6"/>
  <c r="FJ16" i="6"/>
  <c r="FJ35" i="6"/>
  <c r="FJ19" i="6"/>
  <c r="FK22" i="6"/>
  <c r="FM28" i="6"/>
  <c r="FO28" i="8" s="1"/>
  <c r="FM7" i="6"/>
  <c r="FL14" i="6"/>
  <c r="FN14" i="8" s="1"/>
  <c r="FL22" i="6"/>
  <c r="FK29" i="6"/>
  <c r="FK29" i="8" s="1"/>
  <c r="FM6" i="6"/>
  <c r="FO6" i="8" s="1"/>
  <c r="FK20" i="6"/>
  <c r="FK28" i="6"/>
  <c r="FM34" i="6"/>
  <c r="FO34" i="8" s="1"/>
  <c r="FM5" i="6"/>
  <c r="FL20" i="6"/>
  <c r="FN20" i="8" s="1"/>
  <c r="FK27" i="6"/>
  <c r="FK35" i="6"/>
  <c r="FJ34" i="6"/>
  <c r="FJ25" i="6"/>
  <c r="FJ5" i="6"/>
  <c r="FJ20" i="6"/>
  <c r="FJ31" i="6"/>
  <c r="FJ11" i="6"/>
  <c r="FM16" i="6"/>
  <c r="FK26" i="6"/>
  <c r="FK34" i="6"/>
  <c r="FK9" i="6"/>
  <c r="FK9" i="8" s="1"/>
  <c r="FL18" i="6"/>
  <c r="FM27" i="6"/>
  <c r="FO27" i="8" s="1"/>
  <c r="FL38" i="6"/>
  <c r="FL9" i="6"/>
  <c r="FM18" i="6"/>
  <c r="FO18" i="8" s="1"/>
  <c r="FL29" i="6"/>
  <c r="FM38" i="6"/>
  <c r="FO38" i="8" s="1"/>
  <c r="FK11" i="6"/>
  <c r="FK31" i="6"/>
  <c r="FJ38" i="6"/>
  <c r="FJ6" i="6"/>
  <c r="FJ17" i="6"/>
  <c r="FJ27" i="6"/>
  <c r="FL11" i="6"/>
  <c r="FK38" i="6"/>
  <c r="FK25" i="6"/>
  <c r="FM39" i="6"/>
  <c r="FO39" i="8" s="1"/>
  <c r="FM14" i="6"/>
  <c r="FL25" i="6"/>
  <c r="FL59" i="6" s="1"/>
  <c r="FL4" i="6"/>
  <c r="FL16" i="6"/>
  <c r="FN16" i="8" s="1"/>
  <c r="FM29" i="6"/>
  <c r="FJ30" i="6"/>
  <c r="FJ33" i="6"/>
  <c r="FJ28" i="6"/>
  <c r="FJ23" i="6"/>
  <c r="FK18" i="6"/>
  <c r="FM32" i="6"/>
  <c r="FK17" i="6"/>
  <c r="FK33" i="6"/>
  <c r="FK12" i="6"/>
  <c r="FM30" i="6"/>
  <c r="FM9" i="6"/>
  <c r="FM25" i="6"/>
  <c r="FM53" i="6" s="1"/>
  <c r="FJ22" i="6"/>
  <c r="FJ9" i="6"/>
  <c r="FM4" i="6"/>
  <c r="FM20" i="6"/>
  <c r="FL39" i="6"/>
  <c r="FM19" i="6"/>
  <c r="FM52" i="6" s="1"/>
  <c r="FL34" i="6"/>
  <c r="FL17" i="6"/>
  <c r="FL33" i="6"/>
  <c r="FK15" i="6"/>
  <c r="FL32" i="6"/>
  <c r="FJ18" i="6"/>
  <c r="FJ15" i="6"/>
  <c r="FL27" i="6"/>
  <c r="FN27" i="8" s="1"/>
  <c r="FM23" i="6"/>
  <c r="FK4" i="6"/>
  <c r="FK19" i="6"/>
  <c r="FK19" i="8" s="1"/>
  <c r="FL36" i="6"/>
  <c r="FN36" i="8" s="1"/>
  <c r="FJ37" i="6"/>
  <c r="FJ12" i="6"/>
  <c r="FJ7" i="6"/>
  <c r="FM11" i="6"/>
  <c r="FO11" i="8" s="1"/>
  <c r="FL8" i="6"/>
  <c r="FJ8" i="6"/>
  <c r="FL24" i="6"/>
  <c r="FM12" i="6"/>
  <c r="FO12" i="8" s="1"/>
  <c r="FK8" i="6"/>
  <c r="FM37" i="6"/>
  <c r="FO37" i="8" s="1"/>
  <c r="FL31" i="6"/>
  <c r="FK24" i="6"/>
  <c r="FJ21" i="6"/>
  <c r="BN22" i="6"/>
  <c r="BN23" i="6"/>
  <c r="BN14" i="6"/>
  <c r="BN6" i="6"/>
  <c r="BO10" i="6"/>
  <c r="BP15" i="6"/>
  <c r="BQ20" i="6"/>
  <c r="BO26" i="6"/>
  <c r="BQ31" i="6"/>
  <c r="BQ39" i="6"/>
  <c r="BO9" i="6"/>
  <c r="BP14" i="6"/>
  <c r="BO25" i="6"/>
  <c r="BP30" i="6"/>
  <c r="BP38" i="6"/>
  <c r="BO12" i="6"/>
  <c r="BQ22" i="6"/>
  <c r="BS22" i="8" s="1"/>
  <c r="BQ34" i="6"/>
  <c r="BP4" i="6"/>
  <c r="BO15" i="6"/>
  <c r="BQ25" i="6"/>
  <c r="BS25" i="8" s="1"/>
  <c r="BP39" i="6"/>
  <c r="BP21" i="6"/>
  <c r="BP16" i="6"/>
  <c r="BQ29" i="6"/>
  <c r="BQ13" i="6"/>
  <c r="BO35" i="6"/>
  <c r="BN28" i="6"/>
  <c r="BN31" i="6"/>
  <c r="BN21" i="6"/>
  <c r="BN11" i="6"/>
  <c r="BP7" i="6"/>
  <c r="BO14" i="6"/>
  <c r="BO22" i="6"/>
  <c r="BQ28" i="6"/>
  <c r="BQ37" i="6"/>
  <c r="BP10" i="6"/>
  <c r="BO17" i="6"/>
  <c r="BQ23" i="6"/>
  <c r="BP32" i="6"/>
  <c r="BR32" i="8" s="1"/>
  <c r="BQ6" i="6"/>
  <c r="BO20" i="6"/>
  <c r="BQ38" i="6"/>
  <c r="BP29" i="6"/>
  <c r="BP58" i="6" s="1"/>
  <c r="BP12" i="6"/>
  <c r="BQ5" i="6"/>
  <c r="BP37" i="6"/>
  <c r="BP59" i="6" s="1"/>
  <c r="BO34" i="6"/>
  <c r="BO33" i="6"/>
  <c r="BO32" i="6"/>
  <c r="BN17" i="6"/>
  <c r="BN19" i="6"/>
  <c r="BN8" i="6"/>
  <c r="BN15" i="6"/>
  <c r="BN10" i="6"/>
  <c r="BN4" i="6"/>
  <c r="BQ12" i="6"/>
  <c r="BP23" i="6"/>
  <c r="BQ33" i="6"/>
  <c r="BQ7" i="6"/>
  <c r="BP18" i="6"/>
  <c r="BP25" i="6"/>
  <c r="BR25" i="8" s="1"/>
  <c r="BP13" i="6"/>
  <c r="BQ9" i="6"/>
  <c r="BP31" i="6"/>
  <c r="BQ26" i="6"/>
  <c r="BN20" i="6"/>
  <c r="BN33" i="6"/>
  <c r="BN9" i="6"/>
  <c r="BO6" i="6"/>
  <c r="BQ16" i="6"/>
  <c r="BQ24" i="6"/>
  <c r="BQ11" i="6"/>
  <c r="BO21" i="6"/>
  <c r="BO29" i="6"/>
  <c r="BP9" i="6"/>
  <c r="BO28" i="6"/>
  <c r="BO24" i="6"/>
  <c r="BQ17" i="6"/>
  <c r="BS17" i="8" s="1"/>
  <c r="BP35" i="6"/>
  <c r="BQ32" i="6"/>
  <c r="BQ21" i="6"/>
  <c r="BO31" i="6"/>
  <c r="BN16" i="6"/>
  <c r="BN38" i="6"/>
  <c r="BQ8" i="6"/>
  <c r="BO18" i="6"/>
  <c r="BP27" i="6"/>
  <c r="BO5" i="6"/>
  <c r="BO13" i="6"/>
  <c r="BP22" i="6"/>
  <c r="BP34" i="6"/>
  <c r="BQ14" i="6"/>
  <c r="BQ30" i="6"/>
  <c r="BQ36" i="6"/>
  <c r="BS36" i="8" s="1"/>
  <c r="BP5" i="6"/>
  <c r="BO27" i="6"/>
  <c r="BP33" i="6"/>
  <c r="BN36" i="6"/>
  <c r="BN39" i="6"/>
  <c r="BN30" i="6"/>
  <c r="BN25" i="6"/>
  <c r="BO30" i="6"/>
  <c r="BP36" i="6"/>
  <c r="BR36" i="8" s="1"/>
  <c r="BO23" i="6"/>
  <c r="BN24" i="6"/>
  <c r="BN27" i="6"/>
  <c r="BP6" i="6"/>
  <c r="BP17" i="6"/>
  <c r="BO16" i="6"/>
  <c r="BN35" i="6"/>
  <c r="BQ15" i="6"/>
  <c r="BO8" i="6"/>
  <c r="BP8" i="6"/>
  <c r="BO36" i="6"/>
  <c r="BN7" i="6"/>
  <c r="BO7" i="6"/>
  <c r="BN12" i="6"/>
  <c r="BN13" i="6"/>
  <c r="AI18" i="6"/>
  <c r="CZ6" i="6"/>
  <c r="DO16" i="6"/>
  <c r="ED7" i="6"/>
  <c r="EF19" i="6"/>
  <c r="EV10" i="6"/>
  <c r="EV8" i="6"/>
  <c r="EV59" i="6" s="1"/>
  <c r="EV18" i="6"/>
  <c r="EV26" i="6"/>
  <c r="EV34" i="6"/>
  <c r="EW14" i="6"/>
  <c r="EW30" i="6"/>
  <c r="EW38" i="6"/>
  <c r="EW19" i="6"/>
  <c r="EW35" i="6"/>
  <c r="EV13" i="6"/>
  <c r="EV29" i="6"/>
  <c r="EV7" i="6"/>
  <c r="EV39" i="6"/>
  <c r="EV35" i="6"/>
  <c r="EV58" i="6" s="1"/>
  <c r="EU26" i="6"/>
  <c r="EU10" i="6"/>
  <c r="ET30" i="6"/>
  <c r="ET14" i="6"/>
  <c r="EU33" i="6"/>
  <c r="EU17" i="6"/>
  <c r="ET37" i="6"/>
  <c r="ET21" i="6"/>
  <c r="ET5" i="6"/>
  <c r="EU24" i="6"/>
  <c r="EU8" i="6"/>
  <c r="ET28" i="6"/>
  <c r="ET12" i="6"/>
  <c r="EU31" i="6"/>
  <c r="EU15" i="6"/>
  <c r="ET35" i="6"/>
  <c r="ET19" i="6"/>
  <c r="EV14" i="6"/>
  <c r="EV24" i="6"/>
  <c r="EW10" i="6"/>
  <c r="EW32" i="6"/>
  <c r="EW11" i="6"/>
  <c r="EW31" i="6"/>
  <c r="EV17" i="6"/>
  <c r="EV37" i="6"/>
  <c r="EW37" i="6"/>
  <c r="EW17" i="6"/>
  <c r="EW52" i="6" s="1"/>
  <c r="EV11" i="6"/>
  <c r="EU30" i="6"/>
  <c r="EU6" i="6"/>
  <c r="ET22" i="6"/>
  <c r="EU37" i="6"/>
  <c r="ET29" i="6"/>
  <c r="ET9" i="6"/>
  <c r="ET9" i="8" s="1"/>
  <c r="EU20" i="6"/>
  <c r="ET36" i="6"/>
  <c r="ET16" i="6"/>
  <c r="EU27" i="6"/>
  <c r="EU7" i="6"/>
  <c r="EU7" i="8" s="1"/>
  <c r="ET23" i="6"/>
  <c r="EV6" i="6"/>
  <c r="EV38" i="6"/>
  <c r="EW16" i="6"/>
  <c r="EW53" i="6" s="1"/>
  <c r="EW28" i="6"/>
  <c r="EV5" i="6"/>
  <c r="EV33" i="6"/>
  <c r="EV15" i="6"/>
  <c r="EV19" i="6"/>
  <c r="EU34" i="6"/>
  <c r="ET38" i="6"/>
  <c r="ET10" i="6"/>
  <c r="EU21" i="6"/>
  <c r="ET25" i="6"/>
  <c r="EU32" i="6"/>
  <c r="EU4" i="6"/>
  <c r="ET8" i="6"/>
  <c r="ET27" i="6"/>
  <c r="EV12" i="6"/>
  <c r="EV30" i="6"/>
  <c r="EX30" i="8" s="1"/>
  <c r="EW12" i="6"/>
  <c r="EW34" i="6"/>
  <c r="EW27" i="6"/>
  <c r="EV25" i="6"/>
  <c r="EV23" i="6"/>
  <c r="EW25" i="6"/>
  <c r="EU14" i="6"/>
  <c r="ET6" i="6"/>
  <c r="ET32" i="6"/>
  <c r="ET31" i="6"/>
  <c r="EV16" i="6"/>
  <c r="EV32" i="6"/>
  <c r="EW36" i="6"/>
  <c r="EW39" i="6"/>
  <c r="EV31" i="6"/>
  <c r="EU38" i="6"/>
  <c r="ET34" i="6"/>
  <c r="EU29" i="6"/>
  <c r="EU29" i="8" s="1"/>
  <c r="ET24" i="6"/>
  <c r="EU23" i="6"/>
  <c r="EV20" i="6"/>
  <c r="EX20" i="8" s="1"/>
  <c r="EW4" i="6"/>
  <c r="EW24" i="6"/>
  <c r="EW7" i="6"/>
  <c r="EV9" i="6"/>
  <c r="EW21" i="6"/>
  <c r="EW33" i="6"/>
  <c r="EU22" i="6"/>
  <c r="ET26" i="6"/>
  <c r="EU25" i="6"/>
  <c r="ET17" i="6"/>
  <c r="EU16" i="6"/>
  <c r="ET20" i="6"/>
  <c r="EU11" i="6"/>
  <c r="EW26" i="6"/>
  <c r="EW26" i="8" s="1"/>
  <c r="ET13" i="6"/>
  <c r="ET7" i="6"/>
  <c r="EV4" i="6"/>
  <c r="EW23" i="6"/>
  <c r="EU12" i="6"/>
  <c r="EV28" i="6"/>
  <c r="EV21" i="6"/>
  <c r="ET18" i="6"/>
  <c r="EU39" i="6"/>
  <c r="EU9" i="6"/>
  <c r="ET39" i="6"/>
  <c r="EW8" i="6"/>
  <c r="S36" i="6"/>
  <c r="U16" i="6"/>
  <c r="U32" i="6"/>
  <c r="R12" i="6"/>
  <c r="T15" i="6"/>
  <c r="T31" i="6"/>
  <c r="U21" i="6"/>
  <c r="T20" i="6"/>
  <c r="S12" i="6"/>
  <c r="S32" i="6"/>
  <c r="U20" i="6"/>
  <c r="R4" i="6"/>
  <c r="S37" i="6"/>
  <c r="T16" i="6"/>
  <c r="S24" i="6"/>
  <c r="T23" i="6"/>
  <c r="S29" i="6"/>
  <c r="S6" i="6"/>
  <c r="U18" i="6"/>
  <c r="U34" i="6"/>
  <c r="R14" i="6"/>
  <c r="T17" i="6"/>
  <c r="T33" i="6"/>
  <c r="R28" i="6"/>
  <c r="R37" i="6"/>
  <c r="R31" i="6"/>
  <c r="T39" i="6"/>
  <c r="S33" i="6"/>
  <c r="U33" i="6"/>
  <c r="R17" i="6"/>
  <c r="R22" i="6"/>
  <c r="R35" i="6"/>
  <c r="R26" i="6"/>
  <c r="S7" i="6"/>
  <c r="S23" i="6"/>
  <c r="U4" i="6"/>
  <c r="S13" i="6"/>
  <c r="U29" i="6"/>
  <c r="T32" i="6"/>
  <c r="S16" i="6"/>
  <c r="U9" i="6"/>
  <c r="S10" i="6"/>
  <c r="U6" i="6"/>
  <c r="U30" i="6"/>
  <c r="T9" i="6"/>
  <c r="U24" i="6"/>
  <c r="R5" i="6"/>
  <c r="S21" i="6"/>
  <c r="T25" i="6"/>
  <c r="S4" i="6"/>
  <c r="R25" i="6"/>
  <c r="R38" i="6"/>
  <c r="R18" i="6"/>
  <c r="T8" i="6"/>
  <c r="R10" i="6"/>
  <c r="R24" i="6"/>
  <c r="S15" i="6"/>
  <c r="S35" i="6"/>
  <c r="U23" i="6"/>
  <c r="U14" i="6"/>
  <c r="T5" i="6"/>
  <c r="R33" i="6"/>
  <c r="U27" i="6"/>
  <c r="R11" i="6"/>
  <c r="T22" i="6"/>
  <c r="U26" i="6"/>
  <c r="S11" i="6"/>
  <c r="U31" i="6"/>
  <c r="U52" i="6" s="1"/>
  <c r="T26" i="6"/>
  <c r="S19" i="6"/>
  <c r="U11" i="6"/>
  <c r="U39" i="6"/>
  <c r="T30" i="6"/>
  <c r="U15" i="6"/>
  <c r="AX20" i="6"/>
  <c r="AX28" i="6"/>
  <c r="AX13" i="6"/>
  <c r="AZ6" i="6"/>
  <c r="AZ59" i="6" s="1"/>
  <c r="BA11" i="6"/>
  <c r="AY17" i="6"/>
  <c r="AY6" i="6"/>
  <c r="AY7" i="6"/>
  <c r="BA33" i="6"/>
  <c r="BA22" i="6"/>
  <c r="AZ35" i="6"/>
  <c r="AY23" i="6"/>
  <c r="AY11" i="6"/>
  <c r="AZ38" i="6"/>
  <c r="BA26" i="6"/>
  <c r="BA21" i="6"/>
  <c r="BA52" i="6" s="1"/>
  <c r="AX16" i="6"/>
  <c r="AY36" i="6"/>
  <c r="AX25" i="6"/>
  <c r="BA9" i="6"/>
  <c r="BA18" i="6"/>
  <c r="AZ28" i="6"/>
  <c r="BA36" i="6"/>
  <c r="AY12" i="6"/>
  <c r="AY30" i="6"/>
  <c r="BA30" i="6"/>
  <c r="AZ34" i="6"/>
  <c r="AX22" i="6"/>
  <c r="AX38" i="6"/>
  <c r="AX21" i="6"/>
  <c r="BA19" i="6"/>
  <c r="AY31" i="6"/>
  <c r="AY14" i="6"/>
  <c r="BA4" i="6"/>
  <c r="AZ27" i="6"/>
  <c r="AZ5" i="6"/>
  <c r="AZ29" i="6"/>
  <c r="BA14" i="6"/>
  <c r="AX34" i="6"/>
  <c r="AX19" i="6"/>
  <c r="AX35" i="6"/>
  <c r="AX32" i="6"/>
  <c r="AY33" i="6"/>
  <c r="AY15" i="6"/>
  <c r="BA24" i="6"/>
  <c r="AZ12" i="6"/>
  <c r="AZ25" i="6"/>
  <c r="AY28" i="6"/>
  <c r="AX24" i="6"/>
  <c r="AX4" i="6"/>
  <c r="BA16" i="6"/>
  <c r="BA6" i="6"/>
  <c r="BA53" i="6" s="1"/>
  <c r="AY18" i="6"/>
  <c r="AY32" i="6"/>
  <c r="AX17" i="6"/>
  <c r="AY5" i="6"/>
  <c r="AY25" i="6"/>
  <c r="AY24" i="6"/>
  <c r="BA13" i="6"/>
  <c r="BA31" i="6"/>
  <c r="AX30" i="6"/>
  <c r="AX33" i="6"/>
  <c r="AY13" i="6"/>
  <c r="AZ4" i="6"/>
  <c r="BA25" i="6"/>
  <c r="BA27" i="6"/>
  <c r="AY19" i="6"/>
  <c r="AZ16" i="6"/>
  <c r="AZ30" i="6"/>
  <c r="AX26" i="6"/>
  <c r="AZ14" i="6"/>
  <c r="AZ24" i="6"/>
  <c r="AY34" i="6"/>
  <c r="AX37" i="6"/>
  <c r="AZ11" i="6"/>
  <c r="AY16" i="6"/>
  <c r="AY38" i="6"/>
  <c r="AX11" i="6"/>
  <c r="AX15" i="6"/>
  <c r="AX39" i="6"/>
  <c r="AY4" i="6"/>
  <c r="AX23" i="6"/>
  <c r="AY35" i="6"/>
  <c r="AX27" i="6"/>
  <c r="CY4" i="6"/>
  <c r="EE12" i="6"/>
  <c r="EF6" i="6"/>
  <c r="DQ10" i="6"/>
  <c r="DQ18" i="6"/>
  <c r="DQ26" i="6"/>
  <c r="DS26" i="8" s="1"/>
  <c r="DP7" i="6"/>
  <c r="DP23" i="6"/>
  <c r="DP31" i="6"/>
  <c r="DQ17" i="6"/>
  <c r="DQ33" i="6"/>
  <c r="DS33" i="8" s="1"/>
  <c r="DP14" i="6"/>
  <c r="DP30" i="6"/>
  <c r="DR30" i="8" s="1"/>
  <c r="DP12" i="6"/>
  <c r="DQ39" i="6"/>
  <c r="DP24" i="6"/>
  <c r="DP32" i="6"/>
  <c r="DO26" i="6"/>
  <c r="DO10" i="6"/>
  <c r="DN30" i="6"/>
  <c r="DO33" i="6"/>
  <c r="DN21" i="6"/>
  <c r="DN5" i="6"/>
  <c r="DO24" i="6"/>
  <c r="DO8" i="6"/>
  <c r="DN28" i="6"/>
  <c r="DN12" i="6"/>
  <c r="DO31" i="6"/>
  <c r="DO31" i="8" s="1"/>
  <c r="DO15" i="6"/>
  <c r="DN35" i="6"/>
  <c r="DN19" i="6"/>
  <c r="DQ4" i="6"/>
  <c r="DQ14" i="6"/>
  <c r="DQ24" i="6"/>
  <c r="DQ36" i="6"/>
  <c r="DP11" i="6"/>
  <c r="DP11" i="8" s="1"/>
  <c r="DP21" i="6"/>
  <c r="DP33" i="6"/>
  <c r="DQ9" i="6"/>
  <c r="DQ29" i="6"/>
  <c r="DP18" i="6"/>
  <c r="DP38" i="6"/>
  <c r="DP36" i="6"/>
  <c r="DR36" i="8" s="1"/>
  <c r="DQ19" i="6"/>
  <c r="DQ27" i="6"/>
  <c r="DO30" i="6"/>
  <c r="DO6" i="6"/>
  <c r="DN22" i="6"/>
  <c r="DO37" i="6"/>
  <c r="DO13" i="6"/>
  <c r="DN29" i="6"/>
  <c r="DN9" i="6"/>
  <c r="DN36" i="6"/>
  <c r="DN16" i="6"/>
  <c r="DO7" i="6"/>
  <c r="DN23" i="6"/>
  <c r="DQ6" i="6"/>
  <c r="DQ6" i="8" s="1"/>
  <c r="DQ32" i="6"/>
  <c r="DP13" i="6"/>
  <c r="DP27" i="6"/>
  <c r="DP59" i="6" s="1"/>
  <c r="DQ5" i="6"/>
  <c r="DQ37" i="6"/>
  <c r="DP26" i="6"/>
  <c r="DP28" i="6"/>
  <c r="DQ35" i="6"/>
  <c r="DO38" i="6"/>
  <c r="DO14" i="6"/>
  <c r="DN18" i="6"/>
  <c r="DO25" i="6"/>
  <c r="DN33" i="6"/>
  <c r="DO36" i="6"/>
  <c r="DO36" i="8" s="1"/>
  <c r="DO12" i="6"/>
  <c r="DN20" i="6"/>
  <c r="DO23" i="6"/>
  <c r="DN31" i="6"/>
  <c r="DN7" i="6"/>
  <c r="DQ8" i="6"/>
  <c r="DQ22" i="6"/>
  <c r="DQ38" i="6"/>
  <c r="DP29" i="6"/>
  <c r="DQ13" i="6"/>
  <c r="DP34" i="6"/>
  <c r="DO34" i="6"/>
  <c r="DN10" i="6"/>
  <c r="DO21" i="6"/>
  <c r="DN25" i="6"/>
  <c r="DO32" i="6"/>
  <c r="DO32" i="8" s="1"/>
  <c r="DO4" i="6"/>
  <c r="DN8" i="6"/>
  <c r="DO19" i="6"/>
  <c r="DO19" i="8" s="1"/>
  <c r="DN27" i="6"/>
  <c r="DQ12" i="6"/>
  <c r="DQ28" i="6"/>
  <c r="DP35" i="6"/>
  <c r="DQ21" i="6"/>
  <c r="DQ21" i="8" s="1"/>
  <c r="DP10" i="6"/>
  <c r="DP4" i="6"/>
  <c r="DQ23" i="6"/>
  <c r="DQ53" i="6" s="1"/>
  <c r="DQ11" i="6"/>
  <c r="DO22" i="6"/>
  <c r="DN34" i="6"/>
  <c r="DN6" i="6"/>
  <c r="DO9" i="6"/>
  <c r="DN17" i="6"/>
  <c r="DO28" i="6"/>
  <c r="DN32" i="6"/>
  <c r="DO39" i="6"/>
  <c r="DO11" i="6"/>
  <c r="DQ16" i="6"/>
  <c r="DP37" i="6"/>
  <c r="DQ31" i="6"/>
  <c r="DS31" i="8" s="1"/>
  <c r="DN24" i="6"/>
  <c r="DQ30" i="6"/>
  <c r="DQ52" i="6" s="1"/>
  <c r="DQ25" i="6"/>
  <c r="DP16" i="6"/>
  <c r="DP16" i="8" s="1"/>
  <c r="DO5" i="6"/>
  <c r="DO35" i="6"/>
  <c r="DP9" i="6"/>
  <c r="DO18" i="6"/>
  <c r="DN13" i="6"/>
  <c r="AH14" i="6"/>
  <c r="AH30" i="6"/>
  <c r="AJ17" i="6"/>
  <c r="AJ36" i="6"/>
  <c r="AH23" i="6"/>
  <c r="AH38" i="6"/>
  <c r="AJ39" i="6"/>
  <c r="AI11" i="6"/>
  <c r="AJ27" i="6"/>
  <c r="AK9" i="6"/>
  <c r="AI4" i="6"/>
  <c r="AI36" i="6"/>
  <c r="AK31" i="6"/>
  <c r="AH10" i="6"/>
  <c r="AJ9" i="6"/>
  <c r="AI27" i="6"/>
  <c r="AH39" i="6"/>
  <c r="AK16" i="6"/>
  <c r="AI12" i="6"/>
  <c r="AI32" i="6"/>
  <c r="AH12" i="6"/>
  <c r="AH28" i="6"/>
  <c r="AJ13" i="6"/>
  <c r="AJ31" i="6"/>
  <c r="AK6" i="6"/>
  <c r="AK38" i="6"/>
  <c r="AH19" i="6"/>
  <c r="AI8" i="6"/>
  <c r="AH20" i="6"/>
  <c r="AK18" i="6"/>
  <c r="AI33" i="6"/>
  <c r="AK8" i="6"/>
  <c r="AK53" i="6" s="1"/>
  <c r="AH17" i="6"/>
  <c r="AH33" i="6"/>
  <c r="AJ22" i="6"/>
  <c r="AI10" i="6"/>
  <c r="AK11" i="6"/>
  <c r="AH22" i="6"/>
  <c r="AJ18" i="6"/>
  <c r="AK32" i="6"/>
  <c r="AJ12" i="6"/>
  <c r="AH26" i="6"/>
  <c r="AJ19" i="6"/>
  <c r="AI24" i="6"/>
  <c r="AJ24" i="6"/>
  <c r="AI35" i="6"/>
  <c r="AJ34" i="6"/>
  <c r="AI28" i="6"/>
  <c r="AJ28" i="6"/>
  <c r="AI9" i="6"/>
  <c r="AJ6" i="6"/>
  <c r="AJ32" i="6"/>
  <c r="AJ58" i="6" s="1"/>
  <c r="AK21" i="6"/>
  <c r="AK24" i="6"/>
  <c r="AK52" i="6" s="1"/>
  <c r="AJ20" i="6"/>
  <c r="AI16" i="6"/>
  <c r="AH8" i="6"/>
  <c r="AJ23" i="6"/>
  <c r="AH4" i="6"/>
  <c r="AK15" i="6"/>
  <c r="AH16" i="6"/>
  <c r="AI25" i="6"/>
  <c r="AK17" i="6"/>
  <c r="AK4" i="6"/>
  <c r="AI15" i="6"/>
  <c r="AK26" i="6"/>
  <c r="AI29" i="6"/>
  <c r="AK5" i="6"/>
  <c r="AH9" i="6"/>
  <c r="AH29" i="6"/>
  <c r="AK36" i="6"/>
  <c r="AJ16" i="6"/>
  <c r="AK27" i="6"/>
  <c r="AH13" i="6"/>
  <c r="AH37" i="6"/>
  <c r="AJ37" i="6"/>
  <c r="AI30" i="6"/>
  <c r="AH31" i="6"/>
  <c r="AK34" i="6"/>
  <c r="AH21" i="6"/>
  <c r="AJ7" i="6"/>
  <c r="AI14" i="6"/>
  <c r="AI34" i="6"/>
  <c r="AJ33" i="6"/>
  <c r="AH25" i="6"/>
  <c r="AI38" i="6"/>
  <c r="AK19" i="6"/>
  <c r="AK28" i="6"/>
  <c r="AX7" i="6"/>
  <c r="CX15" i="6"/>
  <c r="DA37" i="6"/>
  <c r="ED18" i="6"/>
  <c r="BP26" i="6"/>
  <c r="CK52" i="6"/>
  <c r="BR5" i="8"/>
  <c r="CG33" i="8"/>
  <c r="CF18" i="8"/>
  <c r="CI12" i="8"/>
  <c r="CD38" i="8"/>
  <c r="CI29" i="8"/>
  <c r="CG28" i="8"/>
  <c r="BU22" i="8"/>
  <c r="CF21" i="8"/>
  <c r="CI20" i="8"/>
  <c r="DU33" i="8"/>
  <c r="EK25" i="8"/>
  <c r="CG7" i="8"/>
  <c r="EP6" i="8"/>
  <c r="FI29" i="8"/>
  <c r="FQ29" i="8"/>
  <c r="FQ32" i="8"/>
  <c r="FQ16" i="8"/>
  <c r="FQ39" i="8"/>
  <c r="FQ23" i="8"/>
  <c r="FQ7" i="8"/>
  <c r="FP12" i="8"/>
  <c r="CG21" i="8"/>
  <c r="CF16" i="8"/>
  <c r="CF9" i="8"/>
  <c r="CT4" i="6"/>
  <c r="CV10" i="6"/>
  <c r="CV18" i="6"/>
  <c r="CV26" i="6"/>
  <c r="CV34" i="6"/>
  <c r="CW6" i="6"/>
  <c r="CW14" i="6"/>
  <c r="CW38" i="6"/>
  <c r="CW17" i="6"/>
  <c r="CW33" i="6"/>
  <c r="CV15" i="6"/>
  <c r="CV31" i="6"/>
  <c r="CV17" i="6"/>
  <c r="CW23" i="6"/>
  <c r="CW27" i="6"/>
  <c r="CV29" i="6"/>
  <c r="CW11" i="6"/>
  <c r="CU9" i="6"/>
  <c r="CT29" i="6"/>
  <c r="CT13" i="6"/>
  <c r="CT13" i="8" s="1"/>
  <c r="CU32" i="6"/>
  <c r="CU16" i="6"/>
  <c r="CT36" i="6"/>
  <c r="CT20" i="6"/>
  <c r="CU39" i="6"/>
  <c r="CU23" i="6"/>
  <c r="CU7" i="6"/>
  <c r="CT27" i="6"/>
  <c r="CT11" i="6"/>
  <c r="CU30" i="6"/>
  <c r="CU14" i="6"/>
  <c r="CT34" i="6"/>
  <c r="CT18" i="6"/>
  <c r="CV4" i="6"/>
  <c r="CV14" i="6"/>
  <c r="CV24" i="6"/>
  <c r="CV36" i="6"/>
  <c r="CW10" i="6"/>
  <c r="CW20" i="6"/>
  <c r="CW32" i="6"/>
  <c r="CW9" i="6"/>
  <c r="CW29" i="6"/>
  <c r="CV19" i="6"/>
  <c r="CV39" i="6"/>
  <c r="CV13" i="6"/>
  <c r="CV37" i="6"/>
  <c r="CV59" i="6" s="1"/>
  <c r="CV21" i="6"/>
  <c r="CU29" i="6"/>
  <c r="CU5" i="6"/>
  <c r="CT21" i="6"/>
  <c r="CU36" i="6"/>
  <c r="CW36" i="8" s="1"/>
  <c r="CU12" i="6"/>
  <c r="CT28" i="6"/>
  <c r="CT8" i="6"/>
  <c r="CV8" i="8" s="1"/>
  <c r="CU19" i="6"/>
  <c r="CT35" i="6"/>
  <c r="CT15" i="6"/>
  <c r="CU26" i="6"/>
  <c r="DJ4" i="6"/>
  <c r="DJ4" i="8" s="1"/>
  <c r="DL10" i="6"/>
  <c r="DL22" i="6"/>
  <c r="DL30" i="6"/>
  <c r="DM14" i="6"/>
  <c r="DM22" i="6"/>
  <c r="DM30" i="6"/>
  <c r="DM38" i="6"/>
  <c r="DM21" i="6"/>
  <c r="DM37" i="6"/>
  <c r="DL23" i="6"/>
  <c r="DL39" i="6"/>
  <c r="DL37" i="6"/>
  <c r="DM39" i="6"/>
  <c r="DL33" i="6"/>
  <c r="DM11" i="6"/>
  <c r="DK25" i="6"/>
  <c r="DJ29" i="6"/>
  <c r="DJ13" i="6"/>
  <c r="DK32" i="6"/>
  <c r="DK16" i="6"/>
  <c r="DJ36" i="6"/>
  <c r="DJ20" i="6"/>
  <c r="DK39" i="6"/>
  <c r="DK23" i="6"/>
  <c r="DK23" i="8" s="1"/>
  <c r="DK7" i="6"/>
  <c r="DJ27" i="6"/>
  <c r="DJ11" i="6"/>
  <c r="DK30" i="6"/>
  <c r="DK14" i="6"/>
  <c r="DL4" i="6"/>
  <c r="DL12" i="6"/>
  <c r="DL12" i="8" s="1"/>
  <c r="DL24" i="6"/>
  <c r="DL34" i="6"/>
  <c r="DM12" i="6"/>
  <c r="DM24" i="6"/>
  <c r="DM24" i="8" s="1"/>
  <c r="DM34" i="6"/>
  <c r="DM53" i="6" s="1"/>
  <c r="DM17" i="6"/>
  <c r="DL29" i="6"/>
  <c r="DL7" i="6"/>
  <c r="DK29" i="6"/>
  <c r="DK5" i="6"/>
  <c r="DJ21" i="6"/>
  <c r="DK36" i="6"/>
  <c r="DM36" i="8" s="1"/>
  <c r="DJ28" i="6"/>
  <c r="DJ8" i="6"/>
  <c r="DL8" i="8" s="1"/>
  <c r="DJ35" i="6"/>
  <c r="DJ15" i="6"/>
  <c r="DK26" i="6"/>
  <c r="DK6" i="6"/>
  <c r="EC31" i="6"/>
  <c r="EC15" i="6"/>
  <c r="EA34" i="6"/>
  <c r="EC12" i="6"/>
  <c r="EA35" i="6"/>
  <c r="EA27" i="6"/>
  <c r="EB16" i="6"/>
  <c r="EA7" i="6"/>
  <c r="EB33" i="6"/>
  <c r="EC22" i="6"/>
  <c r="EC14" i="6"/>
  <c r="L19" i="6"/>
  <c r="K15" i="6"/>
  <c r="EA8" i="6"/>
  <c r="EB13" i="6"/>
  <c r="EC18" i="6"/>
  <c r="EA24" i="6"/>
  <c r="EB29" i="6"/>
  <c r="EC34" i="6"/>
  <c r="EB4" i="6"/>
  <c r="EC9" i="6"/>
  <c r="EA15" i="6"/>
  <c r="EB20" i="6"/>
  <c r="EA31" i="6"/>
  <c r="EB36" i="6"/>
  <c r="EB7" i="6"/>
  <c r="EA18" i="6"/>
  <c r="EB39" i="6"/>
  <c r="EB39" i="8" s="1"/>
  <c r="EA13" i="6"/>
  <c r="EC23" i="6"/>
  <c r="EB34" i="6"/>
  <c r="EB11" i="6"/>
  <c r="EB11" i="8" s="1"/>
  <c r="EC32" i="6"/>
  <c r="EB38" i="6"/>
  <c r="EB38" i="8" s="1"/>
  <c r="EA9" i="6"/>
  <c r="EC19" i="6"/>
  <c r="DZ25" i="6"/>
  <c r="DZ9" i="6"/>
  <c r="DZ28" i="6"/>
  <c r="DZ12" i="6"/>
  <c r="DZ31" i="6"/>
  <c r="DZ15" i="6"/>
  <c r="DZ18" i="6"/>
  <c r="EA4" i="6"/>
  <c r="EC10" i="6"/>
  <c r="EC10" i="8" s="1"/>
  <c r="EB17" i="6"/>
  <c r="EB25" i="6"/>
  <c r="EA32" i="6"/>
  <c r="EC38" i="6"/>
  <c r="EA11" i="6"/>
  <c r="EB24" i="6"/>
  <c r="EB24" i="8" s="1"/>
  <c r="EB32" i="6"/>
  <c r="EB32" i="8" s="1"/>
  <c r="EA39" i="6"/>
  <c r="EB15" i="6"/>
  <c r="EB31" i="6"/>
  <c r="EC7" i="6"/>
  <c r="EA21" i="6"/>
  <c r="EA21" i="8" s="1"/>
  <c r="EA37" i="6"/>
  <c r="EC11" i="6"/>
  <c r="EC8" i="6"/>
  <c r="EC35" i="6"/>
  <c r="DZ21" i="6"/>
  <c r="DZ36" i="6"/>
  <c r="DZ16" i="6"/>
  <c r="DZ27" i="6"/>
  <c r="DZ7" i="6"/>
  <c r="DZ22" i="6"/>
  <c r="EP4" i="6"/>
  <c r="ER10" i="6"/>
  <c r="ER58" i="6" s="1"/>
  <c r="ER18" i="6"/>
  <c r="ES14" i="6"/>
  <c r="ES23" i="6"/>
  <c r="ES31" i="6"/>
  <c r="ES39" i="6"/>
  <c r="ES12" i="6"/>
  <c r="ER22" i="6"/>
  <c r="ER38" i="6"/>
  <c r="ES38" i="6"/>
  <c r="ER23" i="6"/>
  <c r="ER39" i="6"/>
  <c r="ER37" i="6"/>
  <c r="ER37" i="8" s="1"/>
  <c r="ER25" i="6"/>
  <c r="ER33" i="6"/>
  <c r="EQ25" i="6"/>
  <c r="EQ9" i="6"/>
  <c r="EP29" i="6"/>
  <c r="EP13" i="6"/>
  <c r="EQ32" i="6"/>
  <c r="EQ16" i="6"/>
  <c r="EP36" i="6"/>
  <c r="EP20" i="6"/>
  <c r="EQ39" i="6"/>
  <c r="EQ23" i="6"/>
  <c r="EQ7" i="6"/>
  <c r="EP27" i="6"/>
  <c r="EP11" i="6"/>
  <c r="EQ30" i="6"/>
  <c r="EQ14" i="6"/>
  <c r="EP34" i="6"/>
  <c r="ER34" i="8" s="1"/>
  <c r="EP18" i="6"/>
  <c r="FG7" i="6"/>
  <c r="FH8" i="6"/>
  <c r="FI13" i="6"/>
  <c r="FG19" i="6"/>
  <c r="FI19" i="8" s="1"/>
  <c r="FH7" i="6"/>
  <c r="FI12" i="6"/>
  <c r="FG18" i="6"/>
  <c r="FI28" i="6"/>
  <c r="FG34" i="6"/>
  <c r="FH39" i="6"/>
  <c r="FG8" i="6"/>
  <c r="FH13" i="6"/>
  <c r="FI18" i="6"/>
  <c r="FG24" i="6"/>
  <c r="FH29" i="6"/>
  <c r="FI34" i="6"/>
  <c r="FG5" i="6"/>
  <c r="FH34" i="6"/>
  <c r="FI11" i="6"/>
  <c r="FG27" i="6"/>
  <c r="FI37" i="6"/>
  <c r="FI53" i="6" s="1"/>
  <c r="FH22" i="6"/>
  <c r="FG33" i="6"/>
  <c r="FH14" i="6"/>
  <c r="FH28" i="6"/>
  <c r="FG39" i="6"/>
  <c r="FF28" i="6"/>
  <c r="FF31" i="6"/>
  <c r="FF15" i="6"/>
  <c r="FF34" i="6"/>
  <c r="FF18" i="6"/>
  <c r="J4" i="6"/>
  <c r="J19" i="6"/>
  <c r="J35" i="6"/>
  <c r="M31" i="6"/>
  <c r="K11" i="6"/>
  <c r="L7" i="6"/>
  <c r="L39" i="6"/>
  <c r="J8" i="6"/>
  <c r="J24" i="6"/>
  <c r="M20" i="6"/>
  <c r="M36" i="6"/>
  <c r="K32" i="6"/>
  <c r="L12" i="6"/>
  <c r="M11" i="6"/>
  <c r="M35" i="6"/>
  <c r="L27" i="6"/>
  <c r="J12" i="6"/>
  <c r="J32" i="6"/>
  <c r="M16" i="6"/>
  <c r="K4" i="6"/>
  <c r="L8" i="6"/>
  <c r="J23" i="6"/>
  <c r="M19" i="6"/>
  <c r="K35" i="6"/>
  <c r="L31" i="6"/>
  <c r="M24" i="6"/>
  <c r="K12" i="6"/>
  <c r="J5" i="6"/>
  <c r="J21" i="6"/>
  <c r="J37" i="6"/>
  <c r="M17" i="6"/>
  <c r="M33" i="6"/>
  <c r="K13" i="6"/>
  <c r="K29" i="6"/>
  <c r="L9" i="6"/>
  <c r="L25" i="6"/>
  <c r="J39" i="6"/>
  <c r="M39" i="6"/>
  <c r="J20" i="6"/>
  <c r="M28" i="6"/>
  <c r="K28" i="6"/>
  <c r="L24" i="6"/>
  <c r="J29" i="6"/>
  <c r="M13" i="6"/>
  <c r="M37" i="6"/>
  <c r="K21" i="6"/>
  <c r="J22" i="6"/>
  <c r="J38" i="6"/>
  <c r="M34" i="6"/>
  <c r="L10" i="6"/>
  <c r="CP17" i="6"/>
  <c r="CP33" i="6"/>
  <c r="CP14" i="6"/>
  <c r="CP30" i="6"/>
  <c r="CP11" i="6"/>
  <c r="CP27" i="6"/>
  <c r="CP8" i="6"/>
  <c r="CP24" i="6"/>
  <c r="CR12" i="6"/>
  <c r="CR59" i="6" s="1"/>
  <c r="CR19" i="6"/>
  <c r="CS17" i="6"/>
  <c r="CS17" i="8" s="1"/>
  <c r="CQ23" i="6"/>
  <c r="CR28" i="6"/>
  <c r="CR36" i="6"/>
  <c r="CR36" i="8" s="1"/>
  <c r="CQ15" i="6"/>
  <c r="CQ35" i="6"/>
  <c r="CR24" i="6"/>
  <c r="CS13" i="6"/>
  <c r="CR39" i="6"/>
  <c r="CS28" i="6"/>
  <c r="CQ18" i="6"/>
  <c r="CS18" i="8" s="1"/>
  <c r="CQ36" i="6"/>
  <c r="CS30" i="6"/>
  <c r="CR25" i="6"/>
  <c r="CR25" i="8" s="1"/>
  <c r="CQ20" i="6"/>
  <c r="CR9" i="6"/>
  <c r="CQ4" i="6"/>
  <c r="CS35" i="6"/>
  <c r="CR30" i="6"/>
  <c r="CQ25" i="6"/>
  <c r="CS19" i="6"/>
  <c r="CS19" i="8" s="1"/>
  <c r="CQ9" i="6"/>
  <c r="DF17" i="6"/>
  <c r="DG13" i="6"/>
  <c r="DG29" i="6"/>
  <c r="DF10" i="6"/>
  <c r="DF26" i="6"/>
  <c r="DG6" i="6"/>
  <c r="DG22" i="6"/>
  <c r="DF19" i="6"/>
  <c r="DG15" i="6"/>
  <c r="DG31" i="6"/>
  <c r="DF12" i="6"/>
  <c r="DF28" i="6"/>
  <c r="DG8" i="6"/>
  <c r="DG8" i="8" s="1"/>
  <c r="DG24" i="6"/>
  <c r="DH7" i="6"/>
  <c r="DH15" i="6"/>
  <c r="DI12" i="6"/>
  <c r="DH19" i="6"/>
  <c r="DJ19" i="8" s="1"/>
  <c r="DI16" i="6"/>
  <c r="DI30" i="6"/>
  <c r="DI14" i="6"/>
  <c r="DH33" i="6"/>
  <c r="DH17" i="6"/>
  <c r="DH38" i="6"/>
  <c r="DH30" i="6"/>
  <c r="DH22" i="6"/>
  <c r="DH14" i="6"/>
  <c r="DH6" i="6"/>
  <c r="DI35" i="6"/>
  <c r="DI19" i="6"/>
  <c r="DI11" i="6"/>
  <c r="DV17" i="6"/>
  <c r="DV33" i="6"/>
  <c r="DV14" i="6"/>
  <c r="DV30" i="6"/>
  <c r="DV11" i="6"/>
  <c r="DV27" i="6"/>
  <c r="DV8" i="6"/>
  <c r="DV24" i="6"/>
  <c r="DW26" i="6"/>
  <c r="DX15" i="6"/>
  <c r="DW31" i="6"/>
  <c r="DY9" i="6"/>
  <c r="DY28" i="6"/>
  <c r="DX7" i="6"/>
  <c r="DW23" i="6"/>
  <c r="DX27" i="6"/>
  <c r="DY16" i="6"/>
  <c r="DW6" i="6"/>
  <c r="DY29" i="6"/>
  <c r="DW19" i="6"/>
  <c r="DW19" i="8" s="1"/>
  <c r="DX8" i="6"/>
  <c r="DW36" i="6"/>
  <c r="DY30" i="6"/>
  <c r="DX25" i="6"/>
  <c r="DW20" i="6"/>
  <c r="DY14" i="6"/>
  <c r="DX9" i="6"/>
  <c r="DX59" i="6" s="1"/>
  <c r="DW4" i="6"/>
  <c r="DW4" i="8" s="1"/>
  <c r="DY35" i="6"/>
  <c r="DX30" i="6"/>
  <c r="DW25" i="6"/>
  <c r="DW25" i="8" s="1"/>
  <c r="DY19" i="6"/>
  <c r="DX14" i="6"/>
  <c r="DW9" i="6"/>
  <c r="EL17" i="6"/>
  <c r="EL33" i="6"/>
  <c r="EL14" i="6"/>
  <c r="EL11" i="6"/>
  <c r="EL27" i="6"/>
  <c r="EL8" i="6"/>
  <c r="EL24" i="6"/>
  <c r="EM8" i="6"/>
  <c r="EO14" i="6"/>
  <c r="EO18" i="6"/>
  <c r="EN32" i="6"/>
  <c r="EM4" i="6"/>
  <c r="EM4" i="8" s="1"/>
  <c r="EO27" i="6"/>
  <c r="EN13" i="6"/>
  <c r="EN34" i="6"/>
  <c r="EM20" i="6"/>
  <c r="EO5" i="6"/>
  <c r="EO19" i="6"/>
  <c r="EN12" i="6"/>
  <c r="EN5" i="6"/>
  <c r="EN33" i="6"/>
  <c r="EN59" i="6" s="1"/>
  <c r="EN26" i="6"/>
  <c r="EN58" i="6" s="1"/>
  <c r="EM19" i="6"/>
  <c r="EM12" i="6"/>
  <c r="EM12" i="8" s="1"/>
  <c r="EM5" i="6"/>
  <c r="EN35" i="6"/>
  <c r="EM30" i="6"/>
  <c r="EM30" i="8" s="1"/>
  <c r="EO24" i="6"/>
  <c r="EN19" i="6"/>
  <c r="EM14" i="6"/>
  <c r="EO8" i="6"/>
  <c r="EQ8" i="8" s="1"/>
  <c r="I22" i="6"/>
  <c r="F16" i="6"/>
  <c r="G4" i="6"/>
  <c r="G24" i="6"/>
  <c r="H14" i="6"/>
  <c r="FB37" i="6"/>
  <c r="FB26" i="6"/>
  <c r="FB19" i="6"/>
  <c r="FB16" i="6"/>
  <c r="FD38" i="6"/>
  <c r="FC30" i="6"/>
  <c r="FC30" i="8" s="1"/>
  <c r="FE15" i="6"/>
  <c r="FE53" i="6" s="1"/>
  <c r="FD39" i="6"/>
  <c r="FD29" i="6"/>
  <c r="FE4" i="6"/>
  <c r="FE30" i="6"/>
  <c r="FE52" i="6" s="1"/>
  <c r="FE16" i="6"/>
  <c r="FC4" i="6"/>
  <c r="FC18" i="6"/>
  <c r="FD5" i="6"/>
  <c r="FC23" i="6"/>
  <c r="FD12" i="6"/>
  <c r="I18" i="6"/>
  <c r="F9" i="6"/>
  <c r="G17" i="6"/>
  <c r="I12" i="6"/>
  <c r="F34" i="6"/>
  <c r="FD8" i="6"/>
  <c r="FC19" i="6"/>
  <c r="FD24" i="6"/>
  <c r="FC9" i="6"/>
  <c r="FD30" i="6"/>
  <c r="FF30" i="8" s="1"/>
  <c r="FC36" i="6"/>
  <c r="FC6" i="6"/>
  <c r="FC13" i="6"/>
  <c r="FC13" i="8" s="1"/>
  <c r="FE33" i="6"/>
  <c r="FC39" i="6"/>
  <c r="FC10" i="6"/>
  <c r="FC17" i="6"/>
  <c r="FC24" i="6"/>
  <c r="FD31" i="6"/>
  <c r="FD31" i="8" s="1"/>
  <c r="FC28" i="6"/>
  <c r="FE39" i="6"/>
  <c r="FB24" i="6"/>
  <c r="FB8" i="6"/>
  <c r="FB27" i="6"/>
  <c r="FB27" i="8" s="1"/>
  <c r="FB11" i="6"/>
  <c r="FB30" i="6"/>
  <c r="FB14" i="6"/>
  <c r="FB14" i="8" s="1"/>
  <c r="FB33" i="6"/>
  <c r="FB17" i="6"/>
  <c r="FC7" i="6"/>
  <c r="FC15" i="6"/>
  <c r="FC15" i="8" s="1"/>
  <c r="FE21" i="6"/>
  <c r="FD28" i="6"/>
  <c r="FD28" i="8" s="1"/>
  <c r="FE10" i="6"/>
  <c r="FE19" i="6"/>
  <c r="FD37" i="6"/>
  <c r="FD9" i="6"/>
  <c r="FD18" i="6"/>
  <c r="FC29" i="6"/>
  <c r="FD36" i="6"/>
  <c r="FC8" i="6"/>
  <c r="FE27" i="6"/>
  <c r="FD35" i="6"/>
  <c r="FE8" i="6"/>
  <c r="FD17" i="6"/>
  <c r="FD26" i="6"/>
  <c r="FE35" i="6"/>
  <c r="FB32" i="6"/>
  <c r="FB12" i="6"/>
  <c r="FB29" i="6"/>
  <c r="FB9" i="6"/>
  <c r="I4" i="6"/>
  <c r="H22" i="6"/>
  <c r="G18" i="6"/>
  <c r="F38" i="6"/>
  <c r="F22" i="6"/>
  <c r="F6" i="6"/>
  <c r="I13" i="6"/>
  <c r="I37" i="6"/>
  <c r="G29" i="6"/>
  <c r="G13" i="6"/>
  <c r="F33" i="6"/>
  <c r="F17" i="6"/>
  <c r="I16" i="6"/>
  <c r="I30" i="6"/>
  <c r="H39" i="6"/>
  <c r="G26" i="6"/>
  <c r="G6" i="6"/>
  <c r="F18" i="6"/>
  <c r="H8" i="6"/>
  <c r="F13" i="6"/>
  <c r="H38" i="6"/>
  <c r="H31" i="6"/>
  <c r="G14" i="6"/>
  <c r="F26" i="6"/>
  <c r="H36" i="6"/>
  <c r="I15" i="6"/>
  <c r="G38" i="6"/>
  <c r="G9" i="6"/>
  <c r="I17" i="6"/>
  <c r="H19" i="6"/>
  <c r="G33" i="6"/>
  <c r="F20" i="6"/>
  <c r="F4" i="6"/>
  <c r="I21" i="6"/>
  <c r="CI13" i="8"/>
  <c r="CI6" i="8"/>
  <c r="AE26" i="6"/>
  <c r="AE10" i="6"/>
  <c r="AD30" i="6"/>
  <c r="AD14" i="6"/>
  <c r="Z29" i="6"/>
  <c r="Z13" i="6"/>
  <c r="AV39" i="6"/>
  <c r="AU25" i="6"/>
  <c r="AT18" i="6"/>
  <c r="AR36" i="6"/>
  <c r="AQ35" i="6"/>
  <c r="AQ19" i="6"/>
  <c r="AE33" i="6"/>
  <c r="AE17" i="6"/>
  <c r="AD21" i="6"/>
  <c r="Z24" i="6"/>
  <c r="Z8" i="6"/>
  <c r="DZ26" i="8"/>
  <c r="CE17" i="8"/>
  <c r="CF10" i="8"/>
  <c r="CH10" i="8"/>
  <c r="DB26" i="8"/>
  <c r="CG17" i="8"/>
  <c r="FK4" i="8"/>
  <c r="DZ32" i="8"/>
  <c r="FI15" i="8"/>
  <c r="CF39" i="8"/>
  <c r="CG37" i="8"/>
  <c r="CH36" i="8"/>
  <c r="CF33" i="8"/>
  <c r="CG31" i="8"/>
  <c r="CG30" i="8"/>
  <c r="CH29" i="8"/>
  <c r="CD29" i="8"/>
  <c r="CJ28" i="8"/>
  <c r="CF28" i="8"/>
  <c r="CG27" i="8"/>
  <c r="CI24" i="8"/>
  <c r="CG23" i="8"/>
  <c r="CH20" i="8"/>
  <c r="CE18" i="8"/>
  <c r="CJ17" i="8"/>
  <c r="CI14" i="8"/>
  <c r="CH12" i="8"/>
  <c r="CD9" i="8"/>
  <c r="FG38" i="8"/>
  <c r="FQ37" i="8"/>
  <c r="FH30" i="8"/>
  <c r="DZ29" i="8"/>
  <c r="FP28" i="8"/>
  <c r="FB28" i="8"/>
  <c r="FP19" i="8"/>
  <c r="FP14" i="8"/>
  <c r="DT5" i="8"/>
  <c r="DD7" i="8"/>
  <c r="FP33" i="8"/>
  <c r="FN19" i="8"/>
  <c r="FP27" i="8"/>
  <c r="FQ38" i="8"/>
  <c r="FQ22" i="8"/>
  <c r="FQ12" i="8"/>
  <c r="CC6" i="8"/>
  <c r="EC16" i="8"/>
  <c r="CF11" i="8"/>
  <c r="CF13" i="8"/>
  <c r="CJ10" i="8"/>
  <c r="CE39" i="8"/>
  <c r="CF38" i="8"/>
  <c r="CF37" i="8"/>
  <c r="CG36" i="8"/>
  <c r="BU36" i="8"/>
  <c r="CH35" i="8"/>
  <c r="CI33" i="8"/>
  <c r="CE33" i="8"/>
  <c r="CS32" i="8"/>
  <c r="CF31" i="8"/>
  <c r="CG29" i="8"/>
  <c r="CE28" i="8"/>
  <c r="CF26" i="8"/>
  <c r="CH18" i="8"/>
  <c r="CH9" i="8"/>
  <c r="CF6" i="8"/>
  <c r="CA5" i="8"/>
  <c r="EX37" i="8"/>
  <c r="DS37" i="8"/>
  <c r="ET34" i="8"/>
  <c r="FQ33" i="8"/>
  <c r="FQ30" i="8"/>
  <c r="DX29" i="8"/>
  <c r="FP22" i="8"/>
  <c r="EL19" i="8"/>
  <c r="EG19" i="8"/>
  <c r="FP16" i="8"/>
  <c r="FM12" i="8"/>
  <c r="ER6" i="8"/>
  <c r="D36" i="6"/>
  <c r="D34" i="6"/>
  <c r="D18" i="6"/>
  <c r="CN5" i="6"/>
  <c r="CN6" i="6"/>
  <c r="CN7" i="6"/>
  <c r="CN10" i="6"/>
  <c r="CN12" i="6"/>
  <c r="CN13" i="6"/>
  <c r="CN14" i="6"/>
  <c r="CN15" i="6"/>
  <c r="CN16" i="6"/>
  <c r="CP16" i="8" s="1"/>
  <c r="CN17" i="6"/>
  <c r="CN18" i="6"/>
  <c r="CN20" i="6"/>
  <c r="CN21" i="6"/>
  <c r="CN22" i="6"/>
  <c r="CN58" i="6" s="1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59" i="6" s="1"/>
  <c r="CN38" i="6"/>
  <c r="CN39" i="6"/>
  <c r="CO4" i="6"/>
  <c r="CO5" i="6"/>
  <c r="CO6" i="6"/>
  <c r="CO7" i="6"/>
  <c r="CO8" i="6"/>
  <c r="CO9" i="6"/>
  <c r="CO10" i="6"/>
  <c r="CO11" i="6"/>
  <c r="CO12" i="6"/>
  <c r="CO53" i="6" s="1"/>
  <c r="CO13" i="6"/>
  <c r="CO14" i="6"/>
  <c r="CO15" i="6"/>
  <c r="CO17" i="6"/>
  <c r="CO18" i="6"/>
  <c r="CO19" i="6"/>
  <c r="CQ19" i="8" s="1"/>
  <c r="CO20" i="6"/>
  <c r="CO21" i="6"/>
  <c r="CO22" i="6"/>
  <c r="CO23" i="6"/>
  <c r="CO24" i="6"/>
  <c r="CO25" i="6"/>
  <c r="CO27" i="6"/>
  <c r="CO28" i="6"/>
  <c r="CO29" i="6"/>
  <c r="CO30" i="6"/>
  <c r="CO33" i="6"/>
  <c r="CO35" i="6"/>
  <c r="CO36" i="6"/>
  <c r="CO37" i="6"/>
  <c r="CO38" i="6"/>
  <c r="CO39" i="6"/>
  <c r="CM5" i="6"/>
  <c r="CM7" i="6"/>
  <c r="CM7" i="8" s="1"/>
  <c r="CM9" i="6"/>
  <c r="CM9" i="8" s="1"/>
  <c r="CM11" i="6"/>
  <c r="CM13" i="6"/>
  <c r="CM15" i="6"/>
  <c r="CM17" i="6"/>
  <c r="CM19" i="6"/>
  <c r="CM21" i="6"/>
  <c r="CM23" i="6"/>
  <c r="CM25" i="6"/>
  <c r="CM25" i="8" s="1"/>
  <c r="CM29" i="6"/>
  <c r="CM33" i="6"/>
  <c r="CM35" i="6"/>
  <c r="CM37" i="6"/>
  <c r="CL4" i="6"/>
  <c r="CL6" i="6"/>
  <c r="CL6" i="8" s="1"/>
  <c r="CL8" i="6"/>
  <c r="CL8" i="8" s="1"/>
  <c r="CL10" i="6"/>
  <c r="CL10" i="8" s="1"/>
  <c r="CL12" i="6"/>
  <c r="CL14" i="6"/>
  <c r="CL14" i="8" s="1"/>
  <c r="CL16" i="6"/>
  <c r="CL22" i="6"/>
  <c r="CL24" i="6"/>
  <c r="CL24" i="8" s="1"/>
  <c r="CL26" i="6"/>
  <c r="CL28" i="6"/>
  <c r="CL28" i="8" s="1"/>
  <c r="CL30" i="6"/>
  <c r="CL32" i="6"/>
  <c r="CL32" i="8" s="1"/>
  <c r="CL36" i="6"/>
  <c r="CL38" i="6"/>
  <c r="CL5" i="6"/>
  <c r="CL9" i="6"/>
  <c r="CL13" i="6"/>
  <c r="CL13" i="8" s="1"/>
  <c r="CL17" i="6"/>
  <c r="CL17" i="8" s="1"/>
  <c r="CL21" i="6"/>
  <c r="CL21" i="8" s="1"/>
  <c r="CL29" i="6"/>
  <c r="CL29" i="8" s="1"/>
  <c r="CL33" i="6"/>
  <c r="CM6" i="6"/>
  <c r="CL11" i="6"/>
  <c r="CM22" i="6"/>
  <c r="CL27" i="6"/>
  <c r="CM32" i="6"/>
  <c r="CM32" i="8" s="1"/>
  <c r="CM38" i="6"/>
  <c r="CL7" i="6"/>
  <c r="CM18" i="6"/>
  <c r="CM18" i="8" s="1"/>
  <c r="CL23" i="6"/>
  <c r="CM28" i="6"/>
  <c r="CM28" i="8" s="1"/>
  <c r="CM34" i="6"/>
  <c r="CM34" i="8" s="1"/>
  <c r="CL39" i="6"/>
  <c r="CM14" i="6"/>
  <c r="CM14" i="8" s="1"/>
  <c r="CL19" i="6"/>
  <c r="CM30" i="6"/>
  <c r="CL35" i="6"/>
  <c r="CM10" i="6"/>
  <c r="CL31" i="6"/>
  <c r="CM20" i="6"/>
  <c r="CL15" i="6"/>
  <c r="CL15" i="8" s="1"/>
  <c r="CM36" i="6"/>
  <c r="CK4" i="6"/>
  <c r="CJ4" i="6"/>
  <c r="CI4" i="6"/>
  <c r="CG4" i="6"/>
  <c r="CF4" i="6"/>
  <c r="CE4" i="6"/>
  <c r="CB4" i="6"/>
  <c r="BW4" i="6"/>
  <c r="BU4" i="6"/>
  <c r="BS4" i="6"/>
  <c r="BQ4" i="6"/>
  <c r="BO4" i="6"/>
  <c r="BL5" i="6"/>
  <c r="BJ6" i="6"/>
  <c r="BM6" i="6"/>
  <c r="BK7" i="6"/>
  <c r="BJ8" i="6"/>
  <c r="BK8" i="6"/>
  <c r="BK9" i="6"/>
  <c r="BL9" i="6"/>
  <c r="BM9" i="6"/>
  <c r="BK10" i="6"/>
  <c r="BL10" i="6"/>
  <c r="BM10" i="6"/>
  <c r="BJ11" i="6"/>
  <c r="BK11" i="6"/>
  <c r="BM11" i="6"/>
  <c r="BJ12" i="6"/>
  <c r="BL12" i="6"/>
  <c r="BK13" i="6"/>
  <c r="BL13" i="6"/>
  <c r="BM13" i="6"/>
  <c r="BJ15" i="6"/>
  <c r="BM15" i="6"/>
  <c r="BJ16" i="6"/>
  <c r="BL16" i="6"/>
  <c r="BJ17" i="6"/>
  <c r="BK17" i="6"/>
  <c r="BL17" i="6"/>
  <c r="BJ18" i="6"/>
  <c r="BK19" i="6"/>
  <c r="BM19" i="6"/>
  <c r="BK20" i="6"/>
  <c r="BM20" i="6"/>
  <c r="BL21" i="6"/>
  <c r="BM21" i="6"/>
  <c r="BJ22" i="6"/>
  <c r="BJ23" i="6"/>
  <c r="BK23" i="6"/>
  <c r="BL23" i="6"/>
  <c r="BM23" i="6"/>
  <c r="BK24" i="6"/>
  <c r="BM24" i="6"/>
  <c r="BK25" i="6"/>
  <c r="BM25" i="6"/>
  <c r="BM26" i="6"/>
  <c r="BJ30" i="6"/>
  <c r="BL30" i="6"/>
  <c r="BL31" i="6"/>
  <c r="BK32" i="6"/>
  <c r="BK33" i="6"/>
  <c r="BM33" i="6"/>
  <c r="BJ34" i="6"/>
  <c r="BK34" i="6"/>
  <c r="BL34" i="6"/>
  <c r="BM34" i="6"/>
  <c r="BK35" i="6"/>
  <c r="BL35" i="6"/>
  <c r="BK36" i="6"/>
  <c r="BL36" i="6"/>
  <c r="BM36" i="6"/>
  <c r="BJ37" i="6"/>
  <c r="BJ38" i="6"/>
  <c r="BL38" i="6"/>
  <c r="BJ39" i="6"/>
  <c r="BL39" i="6"/>
  <c r="BL4" i="6"/>
  <c r="BK4" i="6"/>
  <c r="AV6" i="6"/>
  <c r="BB6" i="6"/>
  <c r="BC6" i="6"/>
  <c r="BD6" i="6"/>
  <c r="BE6" i="6"/>
  <c r="BF6" i="6"/>
  <c r="AV7" i="6"/>
  <c r="AW7" i="6"/>
  <c r="AZ7" i="6"/>
  <c r="BD7" i="6"/>
  <c r="BE7" i="6"/>
  <c r="AX8" i="6"/>
  <c r="AY8" i="6"/>
  <c r="BA8" i="6"/>
  <c r="BC8" i="6"/>
  <c r="BD8" i="6"/>
  <c r="BE8" i="6"/>
  <c r="AV9" i="6"/>
  <c r="AW9" i="6"/>
  <c r="AY9" i="6"/>
  <c r="BB9" i="6"/>
  <c r="BC9" i="6"/>
  <c r="BD9" i="6"/>
  <c r="BE9" i="6"/>
  <c r="BF9" i="6"/>
  <c r="BG9" i="6"/>
  <c r="BI9" i="6"/>
  <c r="AX10" i="6"/>
  <c r="AY10" i="6"/>
  <c r="AZ10" i="6"/>
  <c r="BA10" i="6"/>
  <c r="BB10" i="6"/>
  <c r="BC10" i="6"/>
  <c r="BD10" i="6"/>
  <c r="BE10" i="6"/>
  <c r="BH10" i="6"/>
  <c r="AU11" i="6"/>
  <c r="AV11" i="6"/>
  <c r="BB11" i="6"/>
  <c r="BC11" i="6"/>
  <c r="BD11" i="6"/>
  <c r="BE11" i="6"/>
  <c r="BF11" i="6"/>
  <c r="AV12" i="6"/>
  <c r="AX12" i="6"/>
  <c r="BA12" i="6"/>
  <c r="BC12" i="6"/>
  <c r="BD12" i="6"/>
  <c r="BE12" i="6"/>
  <c r="BG12" i="6"/>
  <c r="AW13" i="6"/>
  <c r="AZ13" i="6"/>
  <c r="BB13" i="6"/>
  <c r="BD13" i="6"/>
  <c r="BE13" i="6"/>
  <c r="BF13" i="6"/>
  <c r="AV14" i="6"/>
  <c r="AW14" i="6"/>
  <c r="AX14" i="6"/>
  <c r="BC14" i="6"/>
  <c r="BD14" i="6"/>
  <c r="BE14" i="6"/>
  <c r="BH14" i="6"/>
  <c r="AW15" i="6"/>
  <c r="BB15" i="6"/>
  <c r="BD15" i="6"/>
  <c r="BE15" i="6"/>
  <c r="BH15" i="6"/>
  <c r="BB16" i="6"/>
  <c r="BC16" i="6"/>
  <c r="BD16" i="6"/>
  <c r="BE16" i="6"/>
  <c r="BF16" i="6"/>
  <c r="BI16" i="6"/>
  <c r="BB17" i="6"/>
  <c r="BC17" i="6"/>
  <c r="BD17" i="6"/>
  <c r="BD58" i="6" s="1"/>
  <c r="BE17" i="6"/>
  <c r="BG17" i="6"/>
  <c r="AV18" i="6"/>
  <c r="AX18" i="6"/>
  <c r="BB18" i="6"/>
  <c r="BC18" i="6"/>
  <c r="BD18" i="6"/>
  <c r="BE18" i="6"/>
  <c r="BF18" i="6"/>
  <c r="AU19" i="6"/>
  <c r="AV19" i="6"/>
  <c r="AV59" i="6" s="1"/>
  <c r="AW19" i="6"/>
  <c r="BB19" i="6"/>
  <c r="BC19" i="6"/>
  <c r="BD19" i="6"/>
  <c r="AV20" i="6"/>
  <c r="AW20" i="6"/>
  <c r="AY20" i="6"/>
  <c r="AZ20" i="6"/>
  <c r="BA20" i="6"/>
  <c r="BB20" i="6"/>
  <c r="BC20" i="6"/>
  <c r="BD20" i="6"/>
  <c r="BE20" i="6"/>
  <c r="AU21" i="6"/>
  <c r="AV21" i="6"/>
  <c r="BB21" i="6"/>
  <c r="BC21" i="6"/>
  <c r="BE21" i="6"/>
  <c r="BG21" i="6"/>
  <c r="AU22" i="6"/>
  <c r="AW22" i="6"/>
  <c r="AY22" i="6"/>
  <c r="AZ22" i="6"/>
  <c r="BB22" i="6"/>
  <c r="BC22" i="6"/>
  <c r="BD22" i="6"/>
  <c r="BE22" i="6"/>
  <c r="BA23" i="6"/>
  <c r="BB23" i="6"/>
  <c r="BD23" i="6"/>
  <c r="BD59" i="6" s="1"/>
  <c r="BE23" i="6"/>
  <c r="BH23" i="6"/>
  <c r="BH59" i="6" s="1"/>
  <c r="AW24" i="6"/>
  <c r="BB24" i="6"/>
  <c r="BC24" i="6"/>
  <c r="BD24" i="6"/>
  <c r="BF24" i="6"/>
  <c r="BH24" i="6"/>
  <c r="AW25" i="6"/>
  <c r="BC25" i="6"/>
  <c r="BD25" i="6"/>
  <c r="BF25" i="6"/>
  <c r="AV26" i="6"/>
  <c r="AY26" i="6"/>
  <c r="AZ26" i="6"/>
  <c r="BB26" i="6"/>
  <c r="BC26" i="6"/>
  <c r="BE26" i="6"/>
  <c r="AW27" i="6"/>
  <c r="AY27" i="6"/>
  <c r="BB27" i="6"/>
  <c r="BC27" i="6"/>
  <c r="BD27" i="6"/>
  <c r="BE27" i="6"/>
  <c r="AW28" i="6"/>
  <c r="BA28" i="6"/>
  <c r="BC28" i="6"/>
  <c r="BD28" i="6"/>
  <c r="AU29" i="6"/>
  <c r="BA29" i="6"/>
  <c r="BB29" i="6"/>
  <c r="BC29" i="6"/>
  <c r="BD29" i="6"/>
  <c r="BG29" i="6"/>
  <c r="AU30" i="6"/>
  <c r="AV30" i="6"/>
  <c r="BB30" i="6"/>
  <c r="BC30" i="6"/>
  <c r="BD30" i="6"/>
  <c r="BE30" i="6"/>
  <c r="AW31" i="6"/>
  <c r="AX31" i="6"/>
  <c r="AZ31" i="6"/>
  <c r="BB31" i="6"/>
  <c r="BC31" i="6"/>
  <c r="BD31" i="6"/>
  <c r="BE31" i="6"/>
  <c r="BF31" i="6"/>
  <c r="AU32" i="6"/>
  <c r="AV32" i="6"/>
  <c r="BA32" i="6"/>
  <c r="BB32" i="6"/>
  <c r="BC32" i="6"/>
  <c r="BD32" i="6"/>
  <c r="BE32" i="6"/>
  <c r="BH32" i="6"/>
  <c r="BI32" i="6"/>
  <c r="AZ33" i="6"/>
  <c r="BB33" i="6"/>
  <c r="BC33" i="6"/>
  <c r="BE33" i="6"/>
  <c r="BF33" i="6"/>
  <c r="BH33" i="6"/>
  <c r="AV34" i="6"/>
  <c r="AW34" i="6"/>
  <c r="BA34" i="6"/>
  <c r="BC34" i="6"/>
  <c r="BD34" i="6"/>
  <c r="BE34" i="6"/>
  <c r="BF34" i="6"/>
  <c r="AW35" i="6"/>
  <c r="BA35" i="6"/>
  <c r="BB35" i="6"/>
  <c r="BC35" i="6"/>
  <c r="BD35" i="6"/>
  <c r="BE35" i="6"/>
  <c r="BG35" i="6"/>
  <c r="AU36" i="6"/>
  <c r="AV36" i="6"/>
  <c r="AX36" i="6"/>
  <c r="BC36" i="6"/>
  <c r="BD36" i="6"/>
  <c r="BE36" i="6"/>
  <c r="AU37" i="6"/>
  <c r="AW37" i="6"/>
  <c r="AY37" i="6"/>
  <c r="AZ37" i="6"/>
  <c r="BB37" i="6"/>
  <c r="BC37" i="6"/>
  <c r="BD37" i="6"/>
  <c r="BH37" i="6"/>
  <c r="BH58" i="6" s="1"/>
  <c r="AV38" i="6"/>
  <c r="BB38" i="6"/>
  <c r="BC38" i="6"/>
  <c r="BD38" i="6"/>
  <c r="BE38" i="6"/>
  <c r="AW39" i="6"/>
  <c r="AY39" i="6"/>
  <c r="AZ39" i="6"/>
  <c r="BA39" i="6"/>
  <c r="BB39" i="6"/>
  <c r="BC39" i="6"/>
  <c r="BD39" i="6"/>
  <c r="BE39" i="6"/>
  <c r="BG39" i="6"/>
  <c r="BI39" i="6"/>
  <c r="AU5" i="6"/>
  <c r="AX5" i="6"/>
  <c r="BA5" i="6"/>
  <c r="BB5" i="6"/>
  <c r="BC5" i="6"/>
  <c r="BD5" i="6"/>
  <c r="BE5" i="6"/>
  <c r="BF5" i="6"/>
  <c r="BG5" i="6"/>
  <c r="BH5" i="6"/>
  <c r="BE4" i="6"/>
  <c r="BE53" i="6" s="1"/>
  <c r="BD4" i="6"/>
  <c r="BC4" i="6"/>
  <c r="AW4" i="6"/>
  <c r="AV4" i="6"/>
  <c r="AU4" i="6"/>
  <c r="AQ6" i="6"/>
  <c r="AR6" i="6"/>
  <c r="AP9" i="6"/>
  <c r="AR11" i="6"/>
  <c r="AP13" i="6"/>
  <c r="AP15" i="6"/>
  <c r="AR15" i="6"/>
  <c r="AS16" i="6"/>
  <c r="AQ17" i="6"/>
  <c r="AR17" i="6"/>
  <c r="AR19" i="6"/>
  <c r="AS21" i="6"/>
  <c r="AR23" i="6"/>
  <c r="AR59" i="6" s="1"/>
  <c r="AS23" i="6"/>
  <c r="AS53" i="6" s="1"/>
  <c r="AP26" i="6"/>
  <c r="AP27" i="6"/>
  <c r="AS27" i="6"/>
  <c r="AQ28" i="6"/>
  <c r="AR30" i="6"/>
  <c r="AQ31" i="6"/>
  <c r="AR32" i="6"/>
  <c r="AS34" i="6"/>
  <c r="AS35" i="6"/>
  <c r="AP38" i="6"/>
  <c r="AP39" i="6"/>
  <c r="AR39" i="6"/>
  <c r="AL5" i="6"/>
  <c r="AM5" i="6"/>
  <c r="AN5" i="6"/>
  <c r="AO5" i="6"/>
  <c r="AL6" i="6"/>
  <c r="AO6" i="6"/>
  <c r="AL7" i="6"/>
  <c r="AN7" i="6"/>
  <c r="AO7" i="6"/>
  <c r="AL8" i="6"/>
  <c r="AO8" i="6"/>
  <c r="AL9" i="6"/>
  <c r="AM9" i="6"/>
  <c r="AN9" i="6"/>
  <c r="AO9" i="6"/>
  <c r="AN11" i="6"/>
  <c r="AL12" i="6"/>
  <c r="AN12" i="6"/>
  <c r="AO12" i="6"/>
  <c r="AM13" i="6"/>
  <c r="AO13" i="6"/>
  <c r="AL14" i="6"/>
  <c r="AO14" i="6"/>
  <c r="AM15" i="6"/>
  <c r="AN15" i="6"/>
  <c r="AO15" i="6"/>
  <c r="AM16" i="6"/>
  <c r="AN16" i="6"/>
  <c r="AO16" i="6"/>
  <c r="AM17" i="6"/>
  <c r="AN17" i="6"/>
  <c r="AO17" i="6"/>
  <c r="AM18" i="6"/>
  <c r="AN18" i="6"/>
  <c r="AM19" i="6"/>
  <c r="AO19" i="6"/>
  <c r="AM20" i="6"/>
  <c r="AN20" i="6"/>
  <c r="AM21" i="6"/>
  <c r="AN21" i="6"/>
  <c r="AO21" i="6"/>
  <c r="AO22" i="6"/>
  <c r="AO52" i="6" s="1"/>
  <c r="AM23" i="6"/>
  <c r="AO23" i="6"/>
  <c r="AO53" i="6" s="1"/>
  <c r="AM24" i="6"/>
  <c r="AN24" i="6"/>
  <c r="AO24" i="6"/>
  <c r="AM25" i="6"/>
  <c r="AO26" i="6"/>
  <c r="AM27" i="6"/>
  <c r="AO27" i="6"/>
  <c r="AN28" i="6"/>
  <c r="AO29" i="6"/>
  <c r="AM30" i="6"/>
  <c r="AN30" i="6"/>
  <c r="AN31" i="6"/>
  <c r="AM32" i="6"/>
  <c r="AN32" i="6"/>
  <c r="AM33" i="6"/>
  <c r="AN33" i="6"/>
  <c r="AM34" i="6"/>
  <c r="AN35" i="6"/>
  <c r="AO35" i="6"/>
  <c r="AM36" i="6"/>
  <c r="AN36" i="6"/>
  <c r="AN37" i="6"/>
  <c r="AN59" i="6" s="1"/>
  <c r="AM38" i="6"/>
  <c r="AM39" i="6"/>
  <c r="AN39" i="6"/>
  <c r="AO39" i="6"/>
  <c r="AO4" i="6"/>
  <c r="AN4" i="6"/>
  <c r="AH5" i="6"/>
  <c r="AJ5" i="6"/>
  <c r="AH6" i="6"/>
  <c r="AK7" i="6"/>
  <c r="AJ8" i="6"/>
  <c r="AJ59" i="6" s="1"/>
  <c r="AJ10" i="6"/>
  <c r="AK10" i="6"/>
  <c r="AH11" i="6"/>
  <c r="AK12" i="6"/>
  <c r="AJ14" i="6"/>
  <c r="AK14" i="6"/>
  <c r="AH15" i="6"/>
  <c r="AJ15" i="6"/>
  <c r="AI17" i="6"/>
  <c r="AH18" i="6"/>
  <c r="AI19" i="6"/>
  <c r="AK20" i="6"/>
  <c r="AJ21" i="6"/>
  <c r="AH24" i="6"/>
  <c r="AK25" i="6"/>
  <c r="AJ29" i="6"/>
  <c r="AK29" i="6"/>
  <c r="AJ30" i="6"/>
  <c r="AK30" i="6"/>
  <c r="AI31" i="6"/>
  <c r="AH32" i="6"/>
  <c r="AK33" i="6"/>
  <c r="AK35" i="6"/>
  <c r="AI37" i="6"/>
  <c r="AJ38" i="6"/>
  <c r="AI39" i="6"/>
  <c r="AK39" i="6"/>
  <c r="AJ4" i="6"/>
  <c r="AG6" i="6"/>
  <c r="AD7" i="6"/>
  <c r="AF7" i="6"/>
  <c r="AE8" i="6"/>
  <c r="AF8" i="6"/>
  <c r="AG8" i="6"/>
  <c r="AD9" i="6"/>
  <c r="AE11" i="6"/>
  <c r="AF11" i="6"/>
  <c r="AG11" i="6"/>
  <c r="AD12" i="6"/>
  <c r="AE12" i="6"/>
  <c r="AG12" i="6"/>
  <c r="AG53" i="6" s="1"/>
  <c r="AE13" i="6"/>
  <c r="AF14" i="6"/>
  <c r="AG14" i="6"/>
  <c r="AG16" i="6"/>
  <c r="AD17" i="6"/>
  <c r="AF17" i="6"/>
  <c r="AG17" i="6"/>
  <c r="AE18" i="6"/>
  <c r="AF19" i="6"/>
  <c r="AG19" i="6"/>
  <c r="AD20" i="6"/>
  <c r="AE20" i="6"/>
  <c r="AF20" i="6"/>
  <c r="AG22" i="6"/>
  <c r="AE23" i="6"/>
  <c r="AF24" i="6"/>
  <c r="AG24" i="6"/>
  <c r="AF27" i="6"/>
  <c r="AG27" i="6"/>
  <c r="AD28" i="6"/>
  <c r="AE28" i="6"/>
  <c r="AG28" i="6"/>
  <c r="AG29" i="6"/>
  <c r="AE30" i="6"/>
  <c r="AG30" i="6"/>
  <c r="AE31" i="6"/>
  <c r="AG31" i="6"/>
  <c r="AG32" i="6"/>
  <c r="AG33" i="6"/>
  <c r="AF34" i="6"/>
  <c r="AD35" i="6"/>
  <c r="AF35" i="6"/>
  <c r="AD36" i="6"/>
  <c r="AF36" i="6"/>
  <c r="AG36" i="6"/>
  <c r="AG52" i="6" s="1"/>
  <c r="AD37" i="6"/>
  <c r="AE37" i="6"/>
  <c r="AF37" i="6"/>
  <c r="AG37" i="6"/>
  <c r="AD39" i="6"/>
  <c r="AG39" i="6"/>
  <c r="AF4" i="6"/>
  <c r="AB5" i="6"/>
  <c r="Z7" i="6"/>
  <c r="AB7" i="6"/>
  <c r="AB8" i="6"/>
  <c r="AA9" i="6"/>
  <c r="AB9" i="6"/>
  <c r="Z10" i="6"/>
  <c r="AC10" i="6"/>
  <c r="AC11" i="6"/>
  <c r="AA12" i="6"/>
  <c r="Z14" i="6"/>
  <c r="Z15" i="6"/>
  <c r="AC15" i="6"/>
  <c r="Z17" i="6"/>
  <c r="Z18" i="6"/>
  <c r="AA21" i="6"/>
  <c r="AC21" i="6"/>
  <c r="AB23" i="6"/>
  <c r="AB59" i="6" s="1"/>
  <c r="AC23" i="6"/>
  <c r="AA24" i="6"/>
  <c r="Z25" i="6"/>
  <c r="AA25" i="6"/>
  <c r="AC25" i="6"/>
  <c r="AB26" i="6"/>
  <c r="AC26" i="6"/>
  <c r="Z27" i="6"/>
  <c r="AA27" i="6"/>
  <c r="AB28" i="6"/>
  <c r="AA29" i="6"/>
  <c r="AB31" i="6"/>
  <c r="Z32" i="6"/>
  <c r="AB32" i="6"/>
  <c r="AB58" i="6" s="1"/>
  <c r="AA33" i="6"/>
  <c r="AB33" i="6"/>
  <c r="AB35" i="6"/>
  <c r="AB36" i="6"/>
  <c r="AC36" i="6"/>
  <c r="AA37" i="6"/>
  <c r="AC37" i="6"/>
  <c r="AA38" i="6"/>
  <c r="AB38" i="6"/>
  <c r="AC38" i="6"/>
  <c r="AA39" i="6"/>
  <c r="AC39" i="6"/>
  <c r="AC4" i="6"/>
  <c r="V5" i="6"/>
  <c r="V6" i="6"/>
  <c r="X6" i="6"/>
  <c r="W7" i="6"/>
  <c r="X7" i="6"/>
  <c r="W8" i="6"/>
  <c r="Y10" i="6"/>
  <c r="W11" i="6"/>
  <c r="X11" i="6"/>
  <c r="Y11" i="6"/>
  <c r="W12" i="6"/>
  <c r="Y12" i="6"/>
  <c r="Y13" i="6"/>
  <c r="Y14" i="6"/>
  <c r="W15" i="6"/>
  <c r="Y15" i="6"/>
  <c r="X16" i="6"/>
  <c r="V17" i="6"/>
  <c r="Y17" i="6"/>
  <c r="V18" i="6"/>
  <c r="X18" i="6"/>
  <c r="V19" i="6"/>
  <c r="W19" i="6"/>
  <c r="W20" i="6"/>
  <c r="X20" i="6"/>
  <c r="Y20" i="6"/>
  <c r="Y52" i="6" s="1"/>
  <c r="V21" i="6"/>
  <c r="X21" i="6"/>
  <c r="Y21" i="6"/>
  <c r="W22" i="6"/>
  <c r="Y22" i="6"/>
  <c r="W23" i="6"/>
  <c r="X23" i="6"/>
  <c r="X59" i="6" s="1"/>
  <c r="V24" i="6"/>
  <c r="W25" i="6"/>
  <c r="X25" i="6"/>
  <c r="W26" i="6"/>
  <c r="X26" i="6"/>
  <c r="W27" i="6"/>
  <c r="X29" i="6"/>
  <c r="Y29" i="6"/>
  <c r="V30" i="6"/>
  <c r="Y31" i="6"/>
  <c r="V32" i="6"/>
  <c r="Y32" i="6"/>
  <c r="V33" i="6"/>
  <c r="W33" i="6"/>
  <c r="X33" i="6"/>
  <c r="Y33" i="6"/>
  <c r="Y34" i="6"/>
  <c r="V35" i="6"/>
  <c r="W35" i="6"/>
  <c r="V36" i="6"/>
  <c r="W36" i="6"/>
  <c r="V37" i="6"/>
  <c r="X37" i="6"/>
  <c r="Y37" i="6"/>
  <c r="V38" i="6"/>
  <c r="Y38" i="6"/>
  <c r="U5" i="6"/>
  <c r="R6" i="6"/>
  <c r="T6" i="6"/>
  <c r="R7" i="6"/>
  <c r="U7" i="6"/>
  <c r="S8" i="6"/>
  <c r="R9" i="6"/>
  <c r="S9" i="6"/>
  <c r="U10" i="6"/>
  <c r="T11" i="6"/>
  <c r="T12" i="6"/>
  <c r="U13" i="6"/>
  <c r="S14" i="6"/>
  <c r="U17" i="6"/>
  <c r="T18" i="6"/>
  <c r="T58" i="6" s="1"/>
  <c r="R19" i="6"/>
  <c r="T19" i="6"/>
  <c r="U19" i="6"/>
  <c r="R20" i="6"/>
  <c r="S20" i="6"/>
  <c r="R21" i="6"/>
  <c r="T21" i="6"/>
  <c r="S22" i="6"/>
  <c r="U22" i="6"/>
  <c r="R23" i="6"/>
  <c r="U25" i="6"/>
  <c r="R27" i="6"/>
  <c r="T28" i="6"/>
  <c r="U28" i="6"/>
  <c r="R29" i="6"/>
  <c r="T29" i="6"/>
  <c r="S30" i="6"/>
  <c r="S31" i="6"/>
  <c r="R32" i="6"/>
  <c r="R34" i="6"/>
  <c r="T34" i="6"/>
  <c r="T35" i="6"/>
  <c r="U35" i="6"/>
  <c r="U53" i="6" s="1"/>
  <c r="R36" i="6"/>
  <c r="U36" i="6"/>
  <c r="T37" i="6"/>
  <c r="U37" i="6"/>
  <c r="S38" i="6"/>
  <c r="U38" i="6"/>
  <c r="S39" i="6"/>
  <c r="T4" i="6"/>
  <c r="N5" i="6"/>
  <c r="O5" i="6"/>
  <c r="P5" i="6"/>
  <c r="Q5" i="6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Q53" i="6" s="1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Q52" i="6" s="1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N27" i="6"/>
  <c r="O27" i="6"/>
  <c r="P27" i="6"/>
  <c r="Q27" i="6"/>
  <c r="N28" i="6"/>
  <c r="O28" i="6"/>
  <c r="P28" i="6"/>
  <c r="P59" i="6" s="1"/>
  <c r="Q28" i="6"/>
  <c r="N29" i="6"/>
  <c r="O29" i="6"/>
  <c r="P29" i="6"/>
  <c r="Q29" i="6"/>
  <c r="N30" i="6"/>
  <c r="O30" i="6"/>
  <c r="P30" i="6"/>
  <c r="Q30" i="6"/>
  <c r="N31" i="6"/>
  <c r="O31" i="6"/>
  <c r="P31" i="6"/>
  <c r="Q31" i="6"/>
  <c r="N32" i="6"/>
  <c r="O32" i="6"/>
  <c r="P32" i="6"/>
  <c r="Q32" i="6"/>
  <c r="N33" i="6"/>
  <c r="O33" i="6"/>
  <c r="P33" i="6"/>
  <c r="Q33" i="6"/>
  <c r="N34" i="6"/>
  <c r="O34" i="6"/>
  <c r="P34" i="6"/>
  <c r="Q34" i="6"/>
  <c r="N35" i="6"/>
  <c r="O35" i="6"/>
  <c r="P35" i="6"/>
  <c r="Q35" i="6"/>
  <c r="N36" i="6"/>
  <c r="O36" i="6"/>
  <c r="P36" i="6"/>
  <c r="Q36" i="6"/>
  <c r="N37" i="6"/>
  <c r="O37" i="6"/>
  <c r="P37" i="6"/>
  <c r="Q37" i="6"/>
  <c r="N38" i="6"/>
  <c r="O38" i="6"/>
  <c r="P38" i="6"/>
  <c r="Q38" i="6"/>
  <c r="N39" i="6"/>
  <c r="O39" i="6"/>
  <c r="P39" i="6"/>
  <c r="P58" i="6" s="1"/>
  <c r="Q39" i="6"/>
  <c r="Q4" i="6"/>
  <c r="P4" i="6"/>
  <c r="O4" i="6"/>
  <c r="K6" i="6"/>
  <c r="L6" i="6"/>
  <c r="M6" i="6"/>
  <c r="K8" i="6"/>
  <c r="K9" i="6"/>
  <c r="M9" i="6"/>
  <c r="J10" i="6"/>
  <c r="K10" i="6"/>
  <c r="M10" i="6"/>
  <c r="J11" i="6"/>
  <c r="L11" i="6"/>
  <c r="M12" i="6"/>
  <c r="K14" i="6"/>
  <c r="J15" i="6"/>
  <c r="L16" i="6"/>
  <c r="L59" i="6" s="1"/>
  <c r="L17" i="6"/>
  <c r="K18" i="6"/>
  <c r="M18" i="6"/>
  <c r="M52" i="6" s="1"/>
  <c r="K20" i="6"/>
  <c r="L20" i="6"/>
  <c r="L21" i="6"/>
  <c r="M21" i="6"/>
  <c r="K22" i="6"/>
  <c r="L22" i="6"/>
  <c r="K23" i="6"/>
  <c r="L23" i="6"/>
  <c r="M25" i="6"/>
  <c r="M53" i="6" s="1"/>
  <c r="J26" i="6"/>
  <c r="K26" i="6"/>
  <c r="M26" i="6"/>
  <c r="K27" i="6"/>
  <c r="M27" i="6"/>
  <c r="K30" i="6"/>
  <c r="K31" i="6"/>
  <c r="L32" i="6"/>
  <c r="M32" i="6"/>
  <c r="K33" i="6"/>
  <c r="L33" i="6"/>
  <c r="J34" i="6"/>
  <c r="K34" i="6"/>
  <c r="L36" i="6"/>
  <c r="K37" i="6"/>
  <c r="K38" i="6"/>
  <c r="L38" i="6"/>
  <c r="M4" i="6"/>
  <c r="G5" i="6"/>
  <c r="H5" i="6"/>
  <c r="I5" i="6"/>
  <c r="I6" i="6"/>
  <c r="F7" i="6"/>
  <c r="H7" i="6"/>
  <c r="F10" i="6"/>
  <c r="G11" i="6"/>
  <c r="H11" i="6"/>
  <c r="I11" i="6"/>
  <c r="G12" i="6"/>
  <c r="H12" i="6"/>
  <c r="H13" i="6"/>
  <c r="H58" i="6" s="1"/>
  <c r="F14" i="6"/>
  <c r="F15" i="6"/>
  <c r="G15" i="6"/>
  <c r="H15" i="6"/>
  <c r="H59" i="6" s="1"/>
  <c r="H16" i="6"/>
  <c r="F19" i="6"/>
  <c r="I20" i="6"/>
  <c r="F21" i="6"/>
  <c r="G21" i="6"/>
  <c r="G23" i="6"/>
  <c r="H24" i="6"/>
  <c r="I24" i="6"/>
  <c r="F25" i="6"/>
  <c r="G25" i="6"/>
  <c r="H26" i="6"/>
  <c r="I26" i="6"/>
  <c r="F27" i="6"/>
  <c r="G27" i="6"/>
  <c r="I27" i="6"/>
  <c r="F28" i="6"/>
  <c r="H28" i="6"/>
  <c r="I29" i="6"/>
  <c r="G30" i="6"/>
  <c r="G31" i="6"/>
  <c r="F32" i="6"/>
  <c r="G32" i="6"/>
  <c r="G34" i="6"/>
  <c r="I34" i="6"/>
  <c r="I53" i="6" s="1"/>
  <c r="G36" i="6"/>
  <c r="I36" i="6"/>
  <c r="I38" i="6"/>
  <c r="G39" i="6"/>
  <c r="I39" i="6"/>
  <c r="H4" i="6"/>
  <c r="C6" i="6"/>
  <c r="D6" i="6"/>
  <c r="C7" i="6"/>
  <c r="D7" i="6"/>
  <c r="B8" i="6"/>
  <c r="C8" i="6"/>
  <c r="E8" i="6"/>
  <c r="B9" i="6"/>
  <c r="D9" i="6"/>
  <c r="B10" i="6"/>
  <c r="D10" i="6"/>
  <c r="E10" i="6"/>
  <c r="D11" i="6"/>
  <c r="E11" i="6"/>
  <c r="B12" i="6"/>
  <c r="D12" i="6"/>
  <c r="E13" i="6"/>
  <c r="C14" i="6"/>
  <c r="D14" i="6"/>
  <c r="B15" i="6"/>
  <c r="C15" i="6"/>
  <c r="D15" i="6"/>
  <c r="B16" i="6"/>
  <c r="C17" i="6"/>
  <c r="D17" i="6"/>
  <c r="E17" i="6"/>
  <c r="E18" i="6"/>
  <c r="B19" i="6"/>
  <c r="D19" i="6"/>
  <c r="E19" i="6"/>
  <c r="B20" i="6"/>
  <c r="C20" i="6"/>
  <c r="D20" i="6"/>
  <c r="B21" i="6"/>
  <c r="E21" i="6"/>
  <c r="B22" i="6"/>
  <c r="C22" i="6"/>
  <c r="D22" i="6"/>
  <c r="D23" i="6"/>
  <c r="E23" i="6"/>
  <c r="E24" i="6"/>
  <c r="B25" i="6"/>
  <c r="B26" i="6"/>
  <c r="B27" i="6"/>
  <c r="C28" i="6"/>
  <c r="C29" i="6"/>
  <c r="D29" i="6"/>
  <c r="E29" i="6"/>
  <c r="B30" i="6"/>
  <c r="C30" i="6"/>
  <c r="D30" i="6"/>
  <c r="B31" i="6"/>
  <c r="E31" i="6"/>
  <c r="B32" i="6"/>
  <c r="D32" i="6"/>
  <c r="B33" i="6"/>
  <c r="C33" i="6"/>
  <c r="C35" i="6"/>
  <c r="D35" i="6"/>
  <c r="E35" i="6"/>
  <c r="B36" i="6"/>
  <c r="C36" i="6"/>
  <c r="C37" i="6"/>
  <c r="D37" i="6"/>
  <c r="E37" i="6"/>
  <c r="C38" i="6"/>
  <c r="D38" i="6"/>
  <c r="C39" i="6"/>
  <c r="B5" i="6"/>
  <c r="D5" i="6"/>
  <c r="E5" i="6"/>
  <c r="E4" i="6"/>
  <c r="D4" i="6"/>
  <c r="C4" i="6"/>
  <c r="AT5" i="6"/>
  <c r="AT6" i="6"/>
  <c r="AT7" i="6"/>
  <c r="AT9" i="6"/>
  <c r="AT10" i="6"/>
  <c r="AT11" i="6"/>
  <c r="AT12" i="6"/>
  <c r="AT13" i="6"/>
  <c r="AT14" i="6"/>
  <c r="AT15" i="6"/>
  <c r="AT20" i="6"/>
  <c r="AT21" i="6"/>
  <c r="AT23" i="6"/>
  <c r="AT24" i="6"/>
  <c r="AT26" i="6"/>
  <c r="AT28" i="6"/>
  <c r="AT30" i="6"/>
  <c r="AT31" i="6"/>
  <c r="AT33" i="6"/>
  <c r="AT34" i="6"/>
  <c r="AT38" i="6"/>
  <c r="AT39" i="6"/>
  <c r="N4" i="6"/>
  <c r="Z4" i="6"/>
  <c r="AL4" i="6"/>
  <c r="AP4" i="6"/>
  <c r="BF4" i="6"/>
  <c r="BF4" i="8" s="1"/>
  <c r="BR4" i="6"/>
  <c r="BV4" i="6"/>
  <c r="BZ4" i="6"/>
  <c r="CD4" i="6"/>
  <c r="CH4" i="6"/>
  <c r="DN4" i="6"/>
  <c r="DR4" i="6"/>
  <c r="DZ4" i="6"/>
  <c r="ED4" i="6"/>
  <c r="ET4" i="6"/>
  <c r="EX4" i="6"/>
  <c r="FB4" i="6"/>
  <c r="FB4" i="8" s="1"/>
  <c r="FF4" i="6"/>
  <c r="FJ4" i="6"/>
  <c r="FN4" i="6"/>
  <c r="FN4" i="8" s="1"/>
  <c r="FC18" i="8" l="1"/>
  <c r="CZ26" i="8"/>
  <c r="BW38" i="8"/>
  <c r="CF34" i="8"/>
  <c r="DU34" i="8"/>
  <c r="DU5" i="8"/>
  <c r="EB6" i="8"/>
  <c r="BQ35" i="8"/>
  <c r="BT20" i="8"/>
  <c r="CL30" i="8"/>
  <c r="FN5" i="8"/>
  <c r="FL58" i="6"/>
  <c r="DT23" i="8"/>
  <c r="FC37" i="8"/>
  <c r="CF30" i="8"/>
  <c r="CX15" i="8"/>
  <c r="FA15" i="8"/>
  <c r="DG27" i="8"/>
  <c r="EA36" i="8"/>
  <c r="DL19" i="8"/>
  <c r="CK11" i="8"/>
  <c r="DU6" i="8"/>
  <c r="DE32" i="8"/>
  <c r="DG32" i="8"/>
  <c r="EB26" i="8"/>
  <c r="DH28" i="8"/>
  <c r="DL20" i="8"/>
  <c r="DO13" i="8"/>
  <c r="FH20" i="8"/>
  <c r="DV30" i="8"/>
  <c r="BW33" i="8"/>
  <c r="CH28" i="8"/>
  <c r="ED6" i="8"/>
  <c r="BT37" i="8"/>
  <c r="DL38" i="8"/>
  <c r="DL58" i="6"/>
  <c r="CG5" i="8"/>
  <c r="CL9" i="8"/>
  <c r="FJ19" i="8"/>
  <c r="DX35" i="8"/>
  <c r="DV29" i="8"/>
  <c r="ER14" i="8"/>
  <c r="DU26" i="8"/>
  <c r="CJ27" i="8"/>
  <c r="CE27" i="8"/>
  <c r="CC53" i="6"/>
  <c r="FI32" i="8"/>
  <c r="CD13" i="8"/>
  <c r="CB13" i="8"/>
  <c r="CH15" i="8"/>
  <c r="CJ15" i="8"/>
  <c r="CH27" i="8"/>
  <c r="CF27" i="8"/>
  <c r="FK26" i="8"/>
  <c r="FI26" i="8"/>
  <c r="EK16" i="8"/>
  <c r="EM16" i="8"/>
  <c r="DP19" i="8"/>
  <c r="DP58" i="6"/>
  <c r="CD6" i="8"/>
  <c r="CB6" i="8"/>
  <c r="CM17" i="8"/>
  <c r="DJ13" i="8"/>
  <c r="EZ6" i="8"/>
  <c r="CA14" i="8"/>
  <c r="FG9" i="8"/>
  <c r="EO15" i="8"/>
  <c r="CU27" i="8"/>
  <c r="CI9" i="8"/>
  <c r="C31" i="6"/>
  <c r="DF17" i="8"/>
  <c r="EC37" i="8"/>
  <c r="DS9" i="8"/>
  <c r="EU6" i="8"/>
  <c r="BZ12" i="8"/>
  <c r="BW30" i="8"/>
  <c r="B14" i="6"/>
  <c r="CI39" i="8"/>
  <c r="CU28" i="8"/>
  <c r="FP10" i="8"/>
  <c r="FC27" i="8"/>
  <c r="EB37" i="8"/>
  <c r="CF20" i="8"/>
  <c r="DT21" i="8"/>
  <c r="DT36" i="8"/>
  <c r="CM11" i="8"/>
  <c r="CE13" i="8"/>
  <c r="FJ17" i="8"/>
  <c r="DA34" i="8"/>
  <c r="CD27" i="8"/>
  <c r="CB59" i="6"/>
  <c r="CW27" i="8"/>
  <c r="CG39" i="8"/>
  <c r="BY20" i="8"/>
  <c r="EO9" i="8"/>
  <c r="CQ27" i="8"/>
  <c r="DW9" i="8"/>
  <c r="DS36" i="8"/>
  <c r="DU36" i="8"/>
  <c r="EM26" i="8"/>
  <c r="CD35" i="8"/>
  <c r="C12" i="8"/>
  <c r="CG15" i="8"/>
  <c r="BS9" i="8"/>
  <c r="FM16" i="8"/>
  <c r="FO17" i="8"/>
  <c r="BV22" i="8"/>
  <c r="EL9" i="8"/>
  <c r="EP9" i="8"/>
  <c r="FQ26" i="8"/>
  <c r="CX23" i="8"/>
  <c r="CD7" i="8"/>
  <c r="CH19" i="8"/>
  <c r="CD24" i="8"/>
  <c r="BU21" i="8"/>
  <c r="FG29" i="8"/>
  <c r="FC33" i="8"/>
  <c r="CK30" i="8"/>
  <c r="DB15" i="8"/>
  <c r="CY36" i="8"/>
  <c r="CL16" i="8"/>
  <c r="DN18" i="8"/>
  <c r="FJ11" i="8"/>
  <c r="FN10" i="8"/>
  <c r="CJ19" i="8"/>
  <c r="DU18" i="8"/>
  <c r="FF19" i="8"/>
  <c r="FD59" i="6"/>
  <c r="CM21" i="8"/>
  <c r="CT34" i="8"/>
  <c r="EU32" i="8"/>
  <c r="FK32" i="8"/>
  <c r="DW5" i="8"/>
  <c r="BT22" i="8"/>
  <c r="DY19" i="8"/>
  <c r="DU32" i="8"/>
  <c r="DU27" i="8"/>
  <c r="DU15" i="8"/>
  <c r="CF7" i="8"/>
  <c r="BT38" i="8"/>
  <c r="DL31" i="8"/>
  <c r="FE18" i="8"/>
  <c r="CM31" i="8"/>
  <c r="DU29" i="8"/>
  <c r="DU13" i="8"/>
  <c r="FA17" i="8"/>
  <c r="FH6" i="8"/>
  <c r="ET30" i="8"/>
  <c r="DZ8" i="8"/>
  <c r="EK30" i="8"/>
  <c r="EK6" i="8"/>
  <c r="BW15" i="8"/>
  <c r="BW13" i="8"/>
  <c r="DS15" i="8"/>
  <c r="DR5" i="8"/>
  <c r="DR15" i="8"/>
  <c r="BR24" i="8"/>
  <c r="BS19" i="8"/>
  <c r="BR20" i="8"/>
  <c r="BR11" i="8"/>
  <c r="CD36" i="8"/>
  <c r="CE7" i="8"/>
  <c r="CD18" i="8"/>
  <c r="DD36" i="8"/>
  <c r="CW16" i="8"/>
  <c r="EV19" i="8"/>
  <c r="BY30" i="8"/>
  <c r="DV13" i="8"/>
  <c r="DV31" i="8"/>
  <c r="CF24" i="8"/>
  <c r="CY16" i="8"/>
  <c r="DU16" i="8"/>
  <c r="BV27" i="8"/>
  <c r="EN6" i="8"/>
  <c r="FC17" i="8"/>
  <c r="DS32" i="8"/>
  <c r="DT31" i="8"/>
  <c r="BV32" i="8"/>
  <c r="FF33" i="8"/>
  <c r="CK19" i="8"/>
  <c r="FQ4" i="8"/>
  <c r="DU39" i="8"/>
  <c r="AB37" i="8"/>
  <c r="DX21" i="8"/>
  <c r="EU15" i="8"/>
  <c r="EI19" i="8"/>
  <c r="BT23" i="8"/>
  <c r="ED5" i="8"/>
  <c r="DT13" i="8"/>
  <c r="DV36" i="8"/>
  <c r="BU19" i="8"/>
  <c r="CG19" i="8"/>
  <c r="CG26" i="8"/>
  <c r="DW27" i="8"/>
  <c r="CC34" i="8"/>
  <c r="BT32" i="8"/>
  <c r="BW28" i="8"/>
  <c r="FK10" i="8"/>
  <c r="EZ10" i="8"/>
  <c r="DW16" i="8"/>
  <c r="DW39" i="8"/>
  <c r="CF23" i="8"/>
  <c r="CG22" i="8"/>
  <c r="DR32" i="8"/>
  <c r="CG38" i="8"/>
  <c r="BU20" i="8"/>
  <c r="DT11" i="8"/>
  <c r="EA7" i="8"/>
  <c r="DT32" i="8"/>
  <c r="CI16" i="8"/>
  <c r="CE25" i="8"/>
  <c r="CC25" i="8"/>
  <c r="CE12" i="8"/>
  <c r="CG12" i="8"/>
  <c r="CI21" i="8"/>
  <c r="CK21" i="8"/>
  <c r="B23" i="6"/>
  <c r="CL23" i="8"/>
  <c r="CL33" i="8"/>
  <c r="CF19" i="8"/>
  <c r="DO16" i="8"/>
  <c r="BU13" i="8"/>
  <c r="DT39" i="8"/>
  <c r="C18" i="8"/>
  <c r="DW20" i="8"/>
  <c r="FI7" i="8"/>
  <c r="DM11" i="8"/>
  <c r="BW6" i="8"/>
  <c r="CJ26" i="8"/>
  <c r="BR23" i="8"/>
  <c r="FK7" i="8"/>
  <c r="FO15" i="8"/>
  <c r="FP15" i="8"/>
  <c r="EB9" i="8"/>
  <c r="CJ21" i="8"/>
  <c r="EA30" i="8"/>
  <c r="DK11" i="8"/>
  <c r="DO26" i="8"/>
  <c r="FP21" i="8"/>
  <c r="DE26" i="8"/>
  <c r="DW29" i="8"/>
  <c r="CS7" i="8"/>
  <c r="C26" i="6"/>
  <c r="CM30" i="8"/>
  <c r="CL22" i="8"/>
  <c r="EY4" i="8"/>
  <c r="BS20" i="8"/>
  <c r="FJ6" i="8"/>
  <c r="CE26" i="8"/>
  <c r="CL20" i="8"/>
  <c r="CP18" i="8"/>
  <c r="DN8" i="8"/>
  <c r="BR15" i="8"/>
  <c r="FN35" i="8"/>
  <c r="DT18" i="8"/>
  <c r="DT25" i="8"/>
  <c r="DU38" i="8"/>
  <c r="CH7" i="8"/>
  <c r="BU6" i="8"/>
  <c r="EZ25" i="8"/>
  <c r="CF8" i="8"/>
  <c r="FB19" i="8"/>
  <c r="EI16" i="8"/>
  <c r="DV18" i="8"/>
  <c r="CD23" i="8"/>
  <c r="CH24" i="8"/>
  <c r="CH25" i="8"/>
  <c r="DM26" i="8"/>
  <c r="DM16" i="8"/>
  <c r="BR38" i="8"/>
  <c r="DA25" i="8"/>
  <c r="DJ39" i="8"/>
  <c r="DB36" i="8"/>
  <c r="ES31" i="8"/>
  <c r="CV24" i="8"/>
  <c r="DS38" i="8"/>
  <c r="ET24" i="8"/>
  <c r="CY21" i="8"/>
  <c r="DG37" i="8"/>
  <c r="DV25" i="8"/>
  <c r="CD5" i="8"/>
  <c r="CJ38" i="8"/>
  <c r="FQ21" i="8"/>
  <c r="BW21" i="8"/>
  <c r="DG29" i="8"/>
  <c r="DC26" i="8"/>
  <c r="CX28" i="8"/>
  <c r="CB23" i="8"/>
  <c r="DO28" i="8"/>
  <c r="DJ37" i="8"/>
  <c r="CK16" i="8"/>
  <c r="EY21" i="8"/>
  <c r="DE5" i="8"/>
  <c r="DE10" i="8"/>
  <c r="BT33" i="8"/>
  <c r="EY6" i="8"/>
  <c r="FK5" i="8"/>
  <c r="BY39" i="8"/>
  <c r="CU4" i="8"/>
  <c r="ER16" i="8"/>
  <c r="CL26" i="8"/>
  <c r="CB11" i="8"/>
  <c r="FH14" i="8"/>
  <c r="BR6" i="8"/>
  <c r="CL35" i="8"/>
  <c r="BZ21" i="8"/>
  <c r="CW4" i="8"/>
  <c r="BT7" i="8"/>
  <c r="ER15" i="8"/>
  <c r="CM35" i="8"/>
  <c r="FG37" i="8"/>
  <c r="FC39" i="8"/>
  <c r="FF14" i="8"/>
  <c r="CE10" i="8"/>
  <c r="CW20" i="8"/>
  <c r="BR7" i="8"/>
  <c r="DF15" i="8"/>
  <c r="CM16" i="8"/>
  <c r="ER11" i="8"/>
  <c r="BR14" i="8"/>
  <c r="FJ20" i="8"/>
  <c r="CY26" i="8"/>
  <c r="DV39" i="8"/>
  <c r="FB37" i="8"/>
  <c r="FJ12" i="8"/>
  <c r="EE39" i="8"/>
  <c r="CK8" i="8"/>
  <c r="FJ25" i="8"/>
  <c r="FP18" i="8"/>
  <c r="BT17" i="8"/>
  <c r="CI22" i="8"/>
  <c r="BU29" i="8"/>
  <c r="EQ15" i="8"/>
  <c r="DE8" i="8"/>
  <c r="DE34" i="8"/>
  <c r="BT14" i="8"/>
  <c r="C5" i="6"/>
  <c r="CH8" i="8"/>
  <c r="EB28" i="8"/>
  <c r="ED10" i="8"/>
  <c r="EK12" i="8"/>
  <c r="CK27" i="8"/>
  <c r="DT29" i="8"/>
  <c r="B13" i="6"/>
  <c r="D13" i="8" s="1"/>
  <c r="DP10" i="8"/>
  <c r="C16" i="6"/>
  <c r="EX16" i="8"/>
  <c r="FN17" i="8"/>
  <c r="ER38" i="8"/>
  <c r="BS29" i="8"/>
  <c r="CW25" i="8"/>
  <c r="B4" i="6"/>
  <c r="D4" i="8" s="1"/>
  <c r="B24" i="6"/>
  <c r="D24" i="8" s="1"/>
  <c r="FG6" i="8"/>
  <c r="FA23" i="8"/>
  <c r="EH35" i="8"/>
  <c r="B6" i="6"/>
  <c r="DV27" i="8"/>
  <c r="DB19" i="8"/>
  <c r="EY11" i="8"/>
  <c r="EX27" i="8"/>
  <c r="EJ35" i="8"/>
  <c r="EU21" i="8"/>
  <c r="EP15" i="8"/>
  <c r="DS18" i="8"/>
  <c r="FA4" i="8"/>
  <c r="DT27" i="8"/>
  <c r="CK22" i="8"/>
  <c r="EK21" i="8"/>
  <c r="DE25" i="8"/>
  <c r="BV17" i="8"/>
  <c r="CU7" i="8"/>
  <c r="CY25" i="8"/>
  <c r="EP24" i="8"/>
  <c r="EM21" i="8"/>
  <c r="DF25" i="8"/>
  <c r="DM18" i="8"/>
  <c r="DM52" i="6"/>
  <c r="CD17" i="8"/>
  <c r="EQ23" i="8"/>
  <c r="DR33" i="8"/>
  <c r="EY28" i="8"/>
  <c r="FI6" i="8"/>
  <c r="EZ16" i="8"/>
  <c r="FA25" i="8"/>
  <c r="DD26" i="8"/>
  <c r="FP9" i="8"/>
  <c r="CB28" i="8"/>
  <c r="CA34" i="8"/>
  <c r="CT23" i="8"/>
  <c r="FH33" i="8"/>
  <c r="FI10" i="8"/>
  <c r="BT34" i="8"/>
  <c r="BX16" i="8"/>
  <c r="BZ36" i="8"/>
  <c r="FG23" i="8"/>
  <c r="DF27" i="8"/>
  <c r="DJ9" i="8"/>
  <c r="ES35" i="8"/>
  <c r="DM28" i="8"/>
  <c r="BU39" i="8"/>
  <c r="BU7" i="8"/>
  <c r="BU24" i="8"/>
  <c r="DU12" i="8"/>
  <c r="CB31" i="8"/>
  <c r="ES18" i="8"/>
  <c r="CW28" i="8"/>
  <c r="BT10" i="8"/>
  <c r="EI14" i="8"/>
  <c r="DC22" i="8"/>
  <c r="BU18" i="8"/>
  <c r="BT16" i="8"/>
  <c r="DB7" i="8"/>
  <c r="BU28" i="8"/>
  <c r="BT28" i="8"/>
  <c r="DC5" i="8"/>
  <c r="AB21" i="8"/>
  <c r="EB23" i="8"/>
  <c r="CB9" i="8"/>
  <c r="FH36" i="8"/>
  <c r="DM31" i="8"/>
  <c r="BT36" i="8"/>
  <c r="DD24" i="8"/>
  <c r="FI38" i="8"/>
  <c r="DY27" i="8"/>
  <c r="DY18" i="8"/>
  <c r="CR34" i="8"/>
  <c r="ES33" i="8"/>
  <c r="BT25" i="8"/>
  <c r="BT18" i="8"/>
  <c r="EQ14" i="8"/>
  <c r="FH21" i="8"/>
  <c r="BT29" i="8"/>
  <c r="B28" i="6"/>
  <c r="D28" i="8" s="1"/>
  <c r="BT13" i="8"/>
  <c r="DR17" i="8"/>
  <c r="ET21" i="8"/>
  <c r="C34" i="6"/>
  <c r="DV14" i="8"/>
  <c r="FJ26" i="8"/>
  <c r="EL28" i="8"/>
  <c r="C21" i="6"/>
  <c r="ER10" i="8"/>
  <c r="DM13" i="8"/>
  <c r="FK38" i="8"/>
  <c r="DR23" i="8"/>
  <c r="EY38" i="8"/>
  <c r="DD6" i="8"/>
  <c r="EK17" i="8"/>
  <c r="DT16" i="8"/>
  <c r="DD15" i="8"/>
  <c r="DL32" i="8"/>
  <c r="B35" i="6"/>
  <c r="FB32" i="8"/>
  <c r="DY16" i="8"/>
  <c r="DL36" i="8"/>
  <c r="DT34" i="8"/>
  <c r="CJ32" i="8"/>
  <c r="EO10" i="8"/>
  <c r="DY39" i="8"/>
  <c r="CR23" i="8"/>
  <c r="EA6" i="8"/>
  <c r="C19" i="6"/>
  <c r="E19" i="8" s="1"/>
  <c r="CM23" i="8"/>
  <c r="FI12" i="8"/>
  <c r="FJ38" i="8"/>
  <c r="EZ32" i="8"/>
  <c r="CW13" i="8"/>
  <c r="FI20" i="8"/>
  <c r="EC30" i="8"/>
  <c r="BT31" i="8"/>
  <c r="BU25" i="8"/>
  <c r="EZ19" i="8"/>
  <c r="CV33" i="8"/>
  <c r="DE13" i="8"/>
  <c r="FO23" i="8"/>
  <c r="DB13" i="8"/>
  <c r="FA29" i="8"/>
  <c r="DW24" i="8"/>
  <c r="DE33" i="8"/>
  <c r="BV29" i="8"/>
  <c r="C11" i="6"/>
  <c r="E11" i="8" s="1"/>
  <c r="CP34" i="8"/>
  <c r="CP22" i="8"/>
  <c r="BZ28" i="8"/>
  <c r="ER20" i="8"/>
  <c r="B11" i="6"/>
  <c r="D11" i="8" s="1"/>
  <c r="CM39" i="8"/>
  <c r="EA27" i="8"/>
  <c r="CT15" i="8"/>
  <c r="ET36" i="8"/>
  <c r="BR29" i="8"/>
  <c r="B7" i="6"/>
  <c r="D7" i="8" s="1"/>
  <c r="CL7" i="8"/>
  <c r="CM13" i="8"/>
  <c r="EA18" i="8"/>
  <c r="DN6" i="8"/>
  <c r="DC33" i="8"/>
  <c r="DE6" i="8"/>
  <c r="CV38" i="8"/>
  <c r="C32" i="6"/>
  <c r="EY29" i="8"/>
  <c r="DB6" i="8"/>
  <c r="FK20" i="8"/>
  <c r="EQ11" i="8"/>
  <c r="EC36" i="8"/>
  <c r="CE21" i="8"/>
  <c r="EI17" i="8"/>
  <c r="BR37" i="8"/>
  <c r="ET11" i="8"/>
  <c r="FA38" i="8"/>
  <c r="EJ16" i="8"/>
  <c r="FH35" i="8"/>
  <c r="CJ39" i="8"/>
  <c r="CL18" i="8"/>
  <c r="EA31" i="8"/>
  <c r="EY16" i="8"/>
  <c r="BQ34" i="8"/>
  <c r="FL37" i="8"/>
  <c r="FL18" i="8"/>
  <c r="FJ35" i="8"/>
  <c r="EH36" i="8"/>
  <c r="DC14" i="8"/>
  <c r="DE19" i="8"/>
  <c r="DD8" i="8"/>
  <c r="BV26" i="8"/>
  <c r="DJ12" i="8"/>
  <c r="DF6" i="8"/>
  <c r="CU13" i="8"/>
  <c r="FH31" i="8"/>
  <c r="EA17" i="8"/>
  <c r="CJ18" i="8"/>
  <c r="DC34" i="8"/>
  <c r="EX38" i="8"/>
  <c r="FL32" i="8"/>
  <c r="BV7" i="8"/>
  <c r="FH24" i="8"/>
  <c r="EL15" i="8"/>
  <c r="FA27" i="8"/>
  <c r="EN12" i="8"/>
  <c r="DS5" i="8"/>
  <c r="CV6" i="8"/>
  <c r="DU35" i="8"/>
  <c r="BR35" i="8"/>
  <c r="EZ5" i="8"/>
  <c r="BZ23" i="8"/>
  <c r="BS15" i="8"/>
  <c r="DE22" i="8"/>
  <c r="DZ21" i="8"/>
  <c r="FA21" i="8"/>
  <c r="EZ37" i="8"/>
  <c r="DZ12" i="8"/>
  <c r="BR33" i="8"/>
  <c r="DW30" i="8"/>
  <c r="CU6" i="8"/>
  <c r="BS23" i="8"/>
  <c r="DC10" i="8"/>
  <c r="DE35" i="8"/>
  <c r="CS27" i="8"/>
  <c r="EC28" i="8"/>
  <c r="EJ29" i="8"/>
  <c r="EP28" i="8"/>
  <c r="FA12" i="8"/>
  <c r="BV21" i="8"/>
  <c r="BY26" i="8"/>
  <c r="EL12" i="8"/>
  <c r="DH22" i="8"/>
  <c r="FH5" i="8"/>
  <c r="DZ35" i="8"/>
  <c r="FH10" i="8"/>
  <c r="FA6" i="8"/>
  <c r="CB24" i="8"/>
  <c r="DT8" i="8"/>
  <c r="DO5" i="8"/>
  <c r="CV7" i="8"/>
  <c r="CA21" i="8"/>
  <c r="EH4" i="8"/>
  <c r="FH11" i="8"/>
  <c r="FN38" i="8"/>
  <c r="BV16" i="8"/>
  <c r="CU35" i="8"/>
  <c r="DL14" i="8"/>
  <c r="BQ36" i="8"/>
  <c r="EC4" i="8"/>
  <c r="EC20" i="8"/>
  <c r="DK38" i="8"/>
  <c r="BW14" i="8"/>
  <c r="FA39" i="8"/>
  <c r="ES10" i="8"/>
  <c r="DB24" i="8"/>
  <c r="EK4" i="8"/>
  <c r="FN25" i="8"/>
  <c r="DN35" i="8"/>
  <c r="BY29" i="8"/>
  <c r="EO17" i="8"/>
  <c r="EL39" i="8"/>
  <c r="DJ21" i="8"/>
  <c r="DH5" i="8"/>
  <c r="DV4" i="8"/>
  <c r="BU17" i="8"/>
  <c r="FL17" i="8"/>
  <c r="ED8" i="8"/>
  <c r="EZ36" i="8"/>
  <c r="CS24" i="8"/>
  <c r="CD34" i="8"/>
  <c r="FN29" i="8"/>
  <c r="EN15" i="8"/>
  <c r="EB35" i="8"/>
  <c r="EE17" i="8"/>
  <c r="BQ5" i="8"/>
  <c r="BQ37" i="8"/>
  <c r="EC6" i="8"/>
  <c r="FC12" i="8"/>
  <c r="BS6" i="8"/>
  <c r="EH26" i="8"/>
  <c r="BS35" i="8"/>
  <c r="EL14" i="8"/>
  <c r="FI24" i="8"/>
  <c r="EC38" i="8"/>
  <c r="DO8" i="8"/>
  <c r="FK24" i="8"/>
  <c r="FL38" i="8"/>
  <c r="EG22" i="8"/>
  <c r="CZ25" i="8"/>
  <c r="CT32" i="8"/>
  <c r="CC14" i="8"/>
  <c r="CL31" i="8"/>
  <c r="CW17" i="8"/>
  <c r="EA38" i="8"/>
  <c r="CE6" i="8"/>
  <c r="FC28" i="8"/>
  <c r="BZ8" i="8"/>
  <c r="DK31" i="8"/>
  <c r="DA5" i="8"/>
  <c r="DR4" i="8"/>
  <c r="C24" i="6"/>
  <c r="E24" i="8" s="1"/>
  <c r="B18" i="6"/>
  <c r="D18" i="8" s="1"/>
  <c r="FL25" i="8"/>
  <c r="EM19" i="8"/>
  <c r="FI13" i="8"/>
  <c r="CK18" i="8"/>
  <c r="DR10" i="8"/>
  <c r="EY27" i="8"/>
  <c r="EE30" i="8"/>
  <c r="FF11" i="8"/>
  <c r="C9" i="6"/>
  <c r="CJ23" i="8"/>
  <c r="B37" i="6"/>
  <c r="D37" i="8" s="1"/>
  <c r="C27" i="6"/>
  <c r="E27" i="8" s="1"/>
  <c r="CL12" i="8"/>
  <c r="BW29" i="8"/>
  <c r="EP26" i="8"/>
  <c r="EL33" i="8"/>
  <c r="DG15" i="8"/>
  <c r="EU18" i="8"/>
  <c r="FK36" i="8"/>
  <c r="EH10" i="8"/>
  <c r="CX33" i="8"/>
  <c r="BZ5" i="8"/>
  <c r="EQ31" i="8"/>
  <c r="ES15" i="8"/>
  <c r="FC10" i="8"/>
  <c r="CM36" i="8"/>
  <c r="CL34" i="8"/>
  <c r="FG13" i="8"/>
  <c r="DI30" i="8"/>
  <c r="CT7" i="8"/>
  <c r="EP4" i="8"/>
  <c r="CV39" i="8"/>
  <c r="DS35" i="8"/>
  <c r="BS37" i="8"/>
  <c r="FC25" i="8"/>
  <c r="EP8" i="8"/>
  <c r="DF9" i="8"/>
  <c r="CC12" i="8"/>
  <c r="FA11" i="8"/>
  <c r="CH14" i="8"/>
  <c r="CB27" i="8"/>
  <c r="FB16" i="8"/>
  <c r="EB17" i="8"/>
  <c r="EB13" i="8"/>
  <c r="CX19" i="8"/>
  <c r="DO33" i="8"/>
  <c r="EU33" i="8"/>
  <c r="BR13" i="8"/>
  <c r="EF33" i="8"/>
  <c r="EF24" i="8"/>
  <c r="CB22" i="8"/>
  <c r="CB20" i="8"/>
  <c r="B34" i="6"/>
  <c r="B17" i="6"/>
  <c r="D17" i="8" s="1"/>
  <c r="FH39" i="8"/>
  <c r="DK36" i="8"/>
  <c r="ET16" i="8"/>
  <c r="BQ21" i="8"/>
  <c r="FK16" i="8"/>
  <c r="DA12" i="8"/>
  <c r="BV25" i="8"/>
  <c r="DJ31" i="8"/>
  <c r="CC32" i="8"/>
  <c r="EM14" i="8"/>
  <c r="EA4" i="8"/>
  <c r="BW25" i="8"/>
  <c r="EQ12" i="8"/>
  <c r="BU37" i="8"/>
  <c r="CJ34" i="8"/>
  <c r="FJ18" i="8"/>
  <c r="CP4" i="8"/>
  <c r="B39" i="6"/>
  <c r="D39" i="8" s="1"/>
  <c r="BX29" i="8"/>
  <c r="CC38" i="8"/>
  <c r="DJ6" i="8"/>
  <c r="DL24" i="8"/>
  <c r="FN8" i="8"/>
  <c r="EI4" i="8"/>
  <c r="DE24" i="8"/>
  <c r="DD9" i="8"/>
  <c r="BZ20" i="8"/>
  <c r="CJ20" i="8"/>
  <c r="FO35" i="8"/>
  <c r="B29" i="6"/>
  <c r="D29" i="8" s="1"/>
  <c r="C13" i="6"/>
  <c r="E13" i="8" s="1"/>
  <c r="C10" i="6"/>
  <c r="DU11" i="8"/>
  <c r="EB20" i="8"/>
  <c r="DM10" i="8"/>
  <c r="EY15" i="8"/>
  <c r="EU26" i="8"/>
  <c r="BQ38" i="8"/>
  <c r="CA37" i="8"/>
  <c r="CK17" i="8"/>
  <c r="FG20" i="8"/>
  <c r="BV18" i="8"/>
  <c r="C25" i="6"/>
  <c r="E25" i="8" s="1"/>
  <c r="CJ37" i="8"/>
  <c r="FI23" i="8"/>
  <c r="EE14" i="8"/>
  <c r="EL37" i="8"/>
  <c r="ED28" i="8"/>
  <c r="CX5" i="8"/>
  <c r="DA23" i="8"/>
  <c r="EJ28" i="8"/>
  <c r="DZ38" i="8"/>
  <c r="CV5" i="8"/>
  <c r="EL27" i="8"/>
  <c r="ER25" i="8"/>
  <c r="CW39" i="8"/>
  <c r="EW13" i="8"/>
  <c r="EU8" i="8"/>
  <c r="EK14" i="8"/>
  <c r="EM11" i="8"/>
  <c r="EM10" i="8"/>
  <c r="DM23" i="8"/>
  <c r="CU30" i="8"/>
  <c r="DF34" i="8"/>
  <c r="DE27" i="8"/>
  <c r="CW9" i="8"/>
  <c r="BT26" i="8"/>
  <c r="DM12" i="8"/>
  <c r="CY13" i="8"/>
  <c r="BV37" i="8"/>
  <c r="DJ24" i="8"/>
  <c r="CV25" i="8"/>
  <c r="CC30" i="8"/>
  <c r="DM33" i="8"/>
  <c r="BQ14" i="8"/>
  <c r="FL30" i="8"/>
  <c r="FO19" i="8"/>
  <c r="EF36" i="8"/>
  <c r="CZ24" i="8"/>
  <c r="CY39" i="8"/>
  <c r="DH21" i="8"/>
  <c r="DX34" i="8"/>
  <c r="CA24" i="8"/>
  <c r="CY8" i="8"/>
  <c r="BZ18" i="8"/>
  <c r="CB25" i="8"/>
  <c r="DJ23" i="8"/>
  <c r="DL25" i="8"/>
  <c r="EZ13" i="8"/>
  <c r="EC31" i="8"/>
  <c r="FK13" i="8"/>
  <c r="EH37" i="8"/>
  <c r="EK37" i="8"/>
  <c r="DI36" i="8"/>
  <c r="DI25" i="8"/>
  <c r="CW24" i="8"/>
  <c r="FI16" i="8"/>
  <c r="DL26" i="8"/>
  <c r="BP33" i="8"/>
  <c r="DC6" i="8"/>
  <c r="DC19" i="8"/>
  <c r="DZ27" i="8"/>
  <c r="EM17" i="8"/>
  <c r="EK35" i="8"/>
  <c r="CV12" i="8"/>
  <c r="CQ35" i="8"/>
  <c r="BY37" i="8"/>
  <c r="EY13" i="8"/>
  <c r="EJ34" i="8"/>
  <c r="BV31" i="8"/>
  <c r="BZ24" i="8"/>
  <c r="EK7" i="8"/>
  <c r="EQ10" i="8"/>
  <c r="EA26" i="8"/>
  <c r="DZ17" i="8"/>
  <c r="BS21" i="8"/>
  <c r="DI13" i="8"/>
  <c r="FN30" i="8"/>
  <c r="BS14" i="8"/>
  <c r="DQ29" i="8"/>
  <c r="DN34" i="8"/>
  <c r="DO12" i="8"/>
  <c r="BP30" i="8"/>
  <c r="EX11" i="8"/>
  <c r="EI11" i="8"/>
  <c r="EH8" i="8"/>
  <c r="EI15" i="8"/>
  <c r="EH18" i="8"/>
  <c r="DT9" i="8"/>
  <c r="DB25" i="8"/>
  <c r="DC39" i="8"/>
  <c r="BT8" i="8"/>
  <c r="EA24" i="8"/>
  <c r="EF26" i="8"/>
  <c r="EF34" i="8"/>
  <c r="DA29" i="8"/>
  <c r="DJ35" i="8"/>
  <c r="DX14" i="8"/>
  <c r="CT14" i="8"/>
  <c r="DL6" i="8"/>
  <c r="DA38" i="8"/>
  <c r="DX27" i="8"/>
  <c r="FM21" i="8"/>
  <c r="DA39" i="8"/>
  <c r="DI33" i="8"/>
  <c r="BP25" i="8"/>
  <c r="CU24" i="8"/>
  <c r="BX22" i="8"/>
  <c r="EN29" i="8"/>
  <c r="DI6" i="8"/>
  <c r="DT10" i="8"/>
  <c r="CZ14" i="8"/>
  <c r="CU34" i="8"/>
  <c r="FO16" i="8"/>
  <c r="DK6" i="8"/>
  <c r="CV11" i="8"/>
  <c r="DH10" i="8"/>
  <c r="DD25" i="8"/>
  <c r="EQ9" i="8"/>
  <c r="EG10" i="8"/>
  <c r="CZ17" i="8"/>
  <c r="DH20" i="8"/>
  <c r="BY7" i="8"/>
  <c r="EG25" i="8"/>
  <c r="EG38" i="8"/>
  <c r="DG9" i="8"/>
  <c r="BY33" i="8"/>
  <c r="BY25" i="8"/>
  <c r="CR37" i="8"/>
  <c r="BS26" i="8"/>
  <c r="FD39" i="8"/>
  <c r="BQ26" i="8"/>
  <c r="DC15" i="8"/>
  <c r="DI20" i="8"/>
  <c r="EH15" i="8"/>
  <c r="EI12" i="8"/>
  <c r="EK15" i="8"/>
  <c r="DF13" i="8"/>
  <c r="DQ26" i="8"/>
  <c r="DI14" i="8"/>
  <c r="EL5" i="8"/>
  <c r="DU20" i="8"/>
  <c r="BU33" i="8"/>
  <c r="FA24" i="8"/>
  <c r="EN5" i="8"/>
  <c r="CJ12" i="8"/>
  <c r="DG28" i="8"/>
  <c r="BY10" i="8"/>
  <c r="DL17" i="8"/>
  <c r="FC20" i="8"/>
  <c r="ES38" i="8"/>
  <c r="EK11" i="8"/>
  <c r="BX9" i="8"/>
  <c r="FB36" i="8"/>
  <c r="DG17" i="8"/>
  <c r="DK37" i="8"/>
  <c r="DY10" i="8"/>
  <c r="DK17" i="8"/>
  <c r="ES11" i="8"/>
  <c r="EB14" i="8"/>
  <c r="EB5" i="8"/>
  <c r="BU31" i="8"/>
  <c r="CK5" i="8"/>
  <c r="AB36" i="8"/>
  <c r="EZ11" i="8"/>
  <c r="EH13" i="8"/>
  <c r="BP15" i="8"/>
  <c r="EN19" i="8"/>
  <c r="DR9" i="8"/>
  <c r="DS24" i="8"/>
  <c r="EY26" i="8"/>
  <c r="EJ21" i="8"/>
  <c r="DR28" i="8"/>
  <c r="DU21" i="8"/>
  <c r="BX26" i="8"/>
  <c r="EO32" i="8"/>
  <c r="DW12" i="8"/>
  <c r="CR13" i="8"/>
  <c r="FI14" i="8"/>
  <c r="CC24" i="8"/>
  <c r="AB35" i="8"/>
  <c r="FG4" i="8"/>
  <c r="DS19" i="8"/>
  <c r="EZ15" i="8"/>
  <c r="EH39" i="8"/>
  <c r="EJ18" i="8"/>
  <c r="DS12" i="8"/>
  <c r="CC21" i="8"/>
  <c r="DB34" i="8"/>
  <c r="EM20" i="8"/>
  <c r="CS15" i="8"/>
  <c r="EA15" i="8"/>
  <c r="EZ34" i="8"/>
  <c r="ET33" i="8"/>
  <c r="CX31" i="8"/>
  <c r="CS31" i="8"/>
  <c r="AB31" i="8"/>
  <c r="CD20" i="8"/>
  <c r="EL11" i="8"/>
  <c r="FA28" i="8"/>
  <c r="EJ8" i="8"/>
  <c r="EJ20" i="8"/>
  <c r="DT22" i="8"/>
  <c r="BV20" i="8"/>
  <c r="CW15" i="8"/>
  <c r="CC35" i="8"/>
  <c r="DF33" i="8"/>
  <c r="DO23" i="8"/>
  <c r="DT38" i="8"/>
  <c r="DU7" i="8"/>
  <c r="DD21" i="8"/>
  <c r="FF21" i="8"/>
  <c r="CR18" i="8"/>
  <c r="CV14" i="8"/>
  <c r="FK14" i="8"/>
  <c r="EH24" i="8"/>
  <c r="EH7" i="8"/>
  <c r="DT33" i="8"/>
  <c r="EH33" i="8"/>
  <c r="DC12" i="8"/>
  <c r="EL32" i="8"/>
  <c r="BW31" i="8"/>
  <c r="CK13" i="8"/>
  <c r="FJ31" i="8"/>
  <c r="EH20" i="8"/>
  <c r="EM27" i="8"/>
  <c r="EJ39" i="8"/>
  <c r="ED35" i="8"/>
  <c r="EX19" i="8"/>
  <c r="CD37" i="8"/>
  <c r="CX7" i="8"/>
  <c r="EB8" i="8"/>
  <c r="DQ33" i="8"/>
  <c r="FE27" i="8"/>
  <c r="DR16" i="8"/>
  <c r="BZ10" i="8"/>
  <c r="BZ35" i="8"/>
  <c r="CA28" i="8"/>
  <c r="FD6" i="8"/>
  <c r="EO23" i="8"/>
  <c r="DF30" i="8"/>
  <c r="DH23" i="8"/>
  <c r="DW21" i="8"/>
  <c r="FH26" i="8"/>
  <c r="DZ39" i="8"/>
  <c r="CB21" i="8"/>
  <c r="CK9" i="8"/>
  <c r="FA20" i="8"/>
  <c r="EY25" i="8"/>
  <c r="FA26" i="8"/>
  <c r="DD37" i="8"/>
  <c r="EP14" i="8"/>
  <c r="EI34" i="8"/>
  <c r="AB39" i="8"/>
  <c r="FB29" i="8"/>
  <c r="FH28" i="8"/>
  <c r="EB16" i="8"/>
  <c r="EJ13" i="8"/>
  <c r="CA25" i="8"/>
  <c r="CW35" i="8"/>
  <c r="FB18" i="8"/>
  <c r="FC21" i="8"/>
  <c r="DZ15" i="8"/>
  <c r="EE5" i="8"/>
  <c r="EI18" i="8"/>
  <c r="EH17" i="8"/>
  <c r="EK29" i="8"/>
  <c r="DD28" i="8"/>
  <c r="BV38" i="8"/>
  <c r="FE34" i="8"/>
  <c r="EQ34" i="8"/>
  <c r="EQ38" i="8"/>
  <c r="DJ25" i="8"/>
  <c r="DD13" i="8"/>
  <c r="EY7" i="8"/>
  <c r="EX31" i="8"/>
  <c r="EW22" i="8"/>
  <c r="EF16" i="8"/>
  <c r="EH21" i="8"/>
  <c r="DB28" i="8"/>
  <c r="EZ8" i="8"/>
  <c r="DR19" i="8"/>
  <c r="DE9" i="8"/>
  <c r="DS6" i="8"/>
  <c r="EO12" i="8"/>
  <c r="CT25" i="8"/>
  <c r="FB33" i="8"/>
  <c r="FC36" i="8"/>
  <c r="DR13" i="8"/>
  <c r="DP28" i="8"/>
  <c r="BQ24" i="8"/>
  <c r="FJ28" i="8"/>
  <c r="FN23" i="8"/>
  <c r="EG5" i="8"/>
  <c r="EH32" i="8"/>
  <c r="CY9" i="8"/>
  <c r="FA19" i="8"/>
  <c r="EI37" i="8"/>
  <c r="DC29" i="8"/>
  <c r="DD10" i="8"/>
  <c r="BZ22" i="8"/>
  <c r="DY34" i="8"/>
  <c r="EE7" i="8"/>
  <c r="ET18" i="8"/>
  <c r="BP20" i="8"/>
  <c r="EE37" i="8"/>
  <c r="DZ23" i="8"/>
  <c r="EX4" i="8"/>
  <c r="DD34" i="8"/>
  <c r="DS20" i="8"/>
  <c r="EX34" i="8"/>
  <c r="ED22" i="8"/>
  <c r="EM5" i="8"/>
  <c r="FN32" i="8"/>
  <c r="DD17" i="8"/>
  <c r="DD35" i="8"/>
  <c r="FF6" i="8"/>
  <c r="DK22" i="8"/>
  <c r="DC9" i="8"/>
  <c r="FA14" i="8"/>
  <c r="EJ6" i="8"/>
  <c r="EJ25" i="8"/>
  <c r="EN27" i="8"/>
  <c r="DG16" i="8"/>
  <c r="CT8" i="8"/>
  <c r="ET19" i="8"/>
  <c r="CT9" i="8"/>
  <c r="FK33" i="8"/>
  <c r="DZ19" i="8"/>
  <c r="EB12" i="8"/>
  <c r="FK17" i="8"/>
  <c r="DM37" i="8"/>
  <c r="BS32" i="8"/>
  <c r="EI10" i="8"/>
  <c r="DW10" i="8"/>
  <c r="DC32" i="8"/>
  <c r="FE32" i="8"/>
  <c r="DJ29" i="8"/>
  <c r="DO29" i="8"/>
  <c r="ET6" i="8"/>
  <c r="BP21" i="8"/>
  <c r="ED9" i="8"/>
  <c r="CY30" i="8"/>
  <c r="CX27" i="8"/>
  <c r="CY19" i="8"/>
  <c r="FO36" i="8"/>
  <c r="EK34" i="8"/>
  <c r="EL36" i="8"/>
  <c r="EJ22" i="8"/>
  <c r="DU8" i="8"/>
  <c r="EW32" i="8"/>
  <c r="FL7" i="8"/>
  <c r="DT19" i="8"/>
  <c r="DC7" i="8"/>
  <c r="DB27" i="8"/>
  <c r="FB12" i="8"/>
  <c r="DH7" i="8"/>
  <c r="CR11" i="8"/>
  <c r="ER13" i="8"/>
  <c r="EY20" i="8"/>
  <c r="FJ9" i="8"/>
  <c r="EI26" i="8"/>
  <c r="DF36" i="8"/>
  <c r="CW31" i="8"/>
  <c r="FF16" i="8"/>
  <c r="EO39" i="8"/>
  <c r="CB7" i="8"/>
  <c r="FH27" i="8"/>
  <c r="DU24" i="8"/>
  <c r="DT37" i="8"/>
  <c r="FG24" i="8"/>
  <c r="DH30" i="8"/>
  <c r="FI28" i="8"/>
  <c r="DZ18" i="8"/>
  <c r="CT11" i="8"/>
  <c r="FJ24" i="8"/>
  <c r="FJ16" i="8"/>
  <c r="DV21" i="8"/>
  <c r="BW20" i="8"/>
  <c r="BS31" i="8"/>
  <c r="CW32" i="8"/>
  <c r="EX29" i="8"/>
  <c r="EX8" i="8"/>
  <c r="BX21" i="8"/>
  <c r="EO36" i="8"/>
  <c r="DF38" i="8"/>
  <c r="CV30" i="8"/>
  <c r="CL19" i="8"/>
  <c r="DV33" i="8"/>
  <c r="FH9" i="8"/>
  <c r="EC35" i="8"/>
  <c r="DL10" i="8"/>
  <c r="CW10" i="8"/>
  <c r="ED18" i="8"/>
  <c r="EA37" i="8"/>
  <c r="DL13" i="8"/>
  <c r="FF25" i="8"/>
  <c r="EB33" i="8"/>
  <c r="CI32" i="8"/>
  <c r="ET14" i="8"/>
  <c r="BS24" i="8"/>
  <c r="AB22" i="8"/>
  <c r="AB8" i="8"/>
  <c r="FB10" i="8"/>
  <c r="CR19" i="8"/>
  <c r="EQ39" i="8"/>
  <c r="DM21" i="8"/>
  <c r="CY4" i="8"/>
  <c r="ET13" i="8"/>
  <c r="EJ9" i="8"/>
  <c r="DE38" i="8"/>
  <c r="DE16" i="8"/>
  <c r="CB16" i="8"/>
  <c r="CC39" i="8"/>
  <c r="CK25" i="8"/>
  <c r="BU26" i="8"/>
  <c r="EZ38" i="8"/>
  <c r="EK10" i="8"/>
  <c r="EU35" i="8"/>
  <c r="DK28" i="8"/>
  <c r="DP15" i="8"/>
  <c r="FF8" i="8"/>
  <c r="CC23" i="8"/>
  <c r="DP33" i="8"/>
  <c r="EU39" i="8"/>
  <c r="EW4" i="8"/>
  <c r="FK37" i="8"/>
  <c r="EG13" i="8"/>
  <c r="CX20" i="8"/>
  <c r="EL25" i="8"/>
  <c r="ER21" i="8"/>
  <c r="BT21" i="8"/>
  <c r="DH11" i="8"/>
  <c r="FK18" i="8"/>
  <c r="FH8" i="8"/>
  <c r="EQ29" i="8"/>
  <c r="CU11" i="8"/>
  <c r="ER12" i="8"/>
  <c r="EA5" i="8"/>
  <c r="FH17" i="8"/>
  <c r="FG36" i="8"/>
  <c r="DL33" i="8"/>
  <c r="CB10" i="8"/>
  <c r="CK15" i="8"/>
  <c r="CJ5" i="8"/>
  <c r="CB15" i="8"/>
  <c r="BU23" i="8"/>
  <c r="EY30" i="8"/>
  <c r="EZ23" i="8"/>
  <c r="EZ9" i="8"/>
  <c r="EZ20" i="8"/>
  <c r="DD19" i="8"/>
  <c r="ER8" i="8"/>
  <c r="EJ12" i="8"/>
  <c r="EJ5" i="8"/>
  <c r="DD38" i="8"/>
  <c r="EK32" i="8"/>
  <c r="EO7" i="8"/>
  <c r="CZ7" i="8"/>
  <c r="FO14" i="8"/>
  <c r="CA33" i="8"/>
  <c r="FN7" i="8"/>
  <c r="DB17" i="8"/>
  <c r="CC37" i="8"/>
  <c r="BZ9" i="8"/>
  <c r="FI33" i="8"/>
  <c r="EQ16" i="8"/>
  <c r="EC19" i="8"/>
  <c r="DR11" i="8"/>
  <c r="EF31" i="8"/>
  <c r="DB29" i="8"/>
  <c r="FG32" i="8"/>
  <c r="FL27" i="8"/>
  <c r="DH15" i="8"/>
  <c r="DJ11" i="8"/>
  <c r="DI37" i="8"/>
  <c r="DN25" i="8"/>
  <c r="DP12" i="8"/>
  <c r="EU16" i="8"/>
  <c r="DX26" i="8"/>
  <c r="EB19" i="8"/>
  <c r="DM17" i="8"/>
  <c r="DH14" i="8"/>
  <c r="BY36" i="8"/>
  <c r="FC35" i="8"/>
  <c r="DF32" i="8"/>
  <c r="DG10" i="8"/>
  <c r="DV38" i="8"/>
  <c r="ES20" i="8"/>
  <c r="CT26" i="8"/>
  <c r="EA33" i="8"/>
  <c r="FQ36" i="8"/>
  <c r="DA9" i="8"/>
  <c r="EV35" i="8"/>
  <c r="ER30" i="8"/>
  <c r="EB27" i="8"/>
  <c r="DC25" i="8"/>
  <c r="DG33" i="8"/>
  <c r="DQ36" i="8"/>
  <c r="EH34" i="8"/>
  <c r="BY8" i="8"/>
  <c r="DH13" i="8"/>
  <c r="CR16" i="8"/>
  <c r="CJ16" i="8"/>
  <c r="CB37" i="8"/>
  <c r="DY38" i="8"/>
  <c r="CD25" i="8"/>
  <c r="CJ24" i="8"/>
  <c r="FE5" i="8"/>
  <c r="EN21" i="8"/>
  <c r="EN10" i="8"/>
  <c r="DK7" i="8"/>
  <c r="DX15" i="8"/>
  <c r="DX32" i="8"/>
  <c r="BU30" i="8"/>
  <c r="EV6" i="8"/>
  <c r="EP27" i="8"/>
  <c r="DA37" i="8"/>
  <c r="EW16" i="8"/>
  <c r="CC16" i="8"/>
  <c r="FE8" i="8"/>
  <c r="FB24" i="8"/>
  <c r="EO27" i="8"/>
  <c r="DI31" i="8"/>
  <c r="FF4" i="8"/>
  <c r="FE13" i="8"/>
  <c r="FE33" i="8"/>
  <c r="EX35" i="8"/>
  <c r="EU20" i="8"/>
  <c r="DD16" i="8"/>
  <c r="FI17" i="8"/>
  <c r="DJ16" i="8"/>
  <c r="CB26" i="8"/>
  <c r="BU16" i="8"/>
  <c r="EZ39" i="8"/>
  <c r="CT5" i="8"/>
  <c r="BS28" i="8"/>
  <c r="CT30" i="8"/>
  <c r="DN27" i="8"/>
  <c r="DT6" i="8"/>
  <c r="CR26" i="8"/>
  <c r="ES28" i="8"/>
  <c r="ES19" i="8"/>
  <c r="L11" i="8"/>
  <c r="Y17" i="8"/>
  <c r="FL15" i="8"/>
  <c r="EH12" i="8"/>
  <c r="ET8" i="8"/>
  <c r="EM18" i="8"/>
  <c r="DV16" i="8"/>
  <c r="CT17" i="8"/>
  <c r="CS8" i="8"/>
  <c r="CY37" i="8"/>
  <c r="CC11" i="8"/>
  <c r="FF13" i="8"/>
  <c r="CU8" i="8"/>
  <c r="CX16" i="8"/>
  <c r="ER17" i="8"/>
  <c r="EE33" i="8"/>
  <c r="BZ34" i="8"/>
  <c r="FF32" i="8"/>
  <c r="DJ5" i="8"/>
  <c r="DM15" i="8"/>
  <c r="CL5" i="8"/>
  <c r="CM5" i="8"/>
  <c r="BW23" i="8"/>
  <c r="DL27" i="8"/>
  <c r="DO25" i="8"/>
  <c r="DK13" i="8"/>
  <c r="BV28" i="8"/>
  <c r="BX11" i="8"/>
  <c r="EQ20" i="8"/>
  <c r="FA30" i="8"/>
  <c r="ET20" i="8"/>
  <c r="EU37" i="8"/>
  <c r="EG30" i="8"/>
  <c r="CZ10" i="8"/>
  <c r="EH31" i="8"/>
  <c r="BZ7" i="8"/>
  <c r="CU15" i="8"/>
  <c r="CL39" i="8"/>
  <c r="CD15" i="8"/>
  <c r="EP34" i="8"/>
  <c r="EB36" i="8"/>
  <c r="DO30" i="8"/>
  <c r="BP23" i="8"/>
  <c r="FJ27" i="8"/>
  <c r="EE21" i="8"/>
  <c r="EN9" i="8"/>
  <c r="ES21" i="8"/>
  <c r="CC10" i="8"/>
  <c r="CH34" i="8"/>
  <c r="FF17" i="8"/>
  <c r="EA14" i="8"/>
  <c r="EC14" i="8"/>
  <c r="DQ22" i="8"/>
  <c r="BS8" i="8"/>
  <c r="DC20" i="8"/>
  <c r="CK33" i="8"/>
  <c r="FJ39" i="8"/>
  <c r="CI7" i="8"/>
  <c r="DJ33" i="8"/>
  <c r="CE14" i="8"/>
  <c r="EU30" i="8"/>
  <c r="FA36" i="8"/>
  <c r="EH16" i="8"/>
  <c r="CV26" i="8"/>
  <c r="FB20" i="8"/>
  <c r="DG18" i="8"/>
  <c r="FI36" i="8"/>
  <c r="ER19" i="8"/>
  <c r="FI35" i="8"/>
  <c r="BU14" i="8"/>
  <c r="DJ7" i="8"/>
  <c r="FF27" i="8"/>
  <c r="EC8" i="8"/>
  <c r="DL29" i="8"/>
  <c r="CV17" i="8"/>
  <c r="DP31" i="8"/>
  <c r="BW37" i="8"/>
  <c r="BZ14" i="8"/>
  <c r="CX30" i="8"/>
  <c r="CM10" i="8"/>
  <c r="CM15" i="8"/>
  <c r="EF12" i="8"/>
  <c r="BZ15" i="8"/>
  <c r="DZ10" i="8"/>
  <c r="CA35" i="8"/>
  <c r="BW35" i="8"/>
  <c r="BX38" i="8"/>
  <c r="EP20" i="8"/>
  <c r="DJ26" i="8"/>
  <c r="DH32" i="8"/>
  <c r="DV37" i="8"/>
  <c r="FK27" i="8"/>
  <c r="EU34" i="8"/>
  <c r="CV10" i="8"/>
  <c r="CY34" i="8"/>
  <c r="CA17" i="8"/>
  <c r="EB30" i="8"/>
  <c r="ED21" i="8"/>
  <c r="CA29" i="8"/>
  <c r="FJ37" i="8"/>
  <c r="DN28" i="8"/>
  <c r="BS38" i="8"/>
  <c r="BS34" i="8"/>
  <c r="BR30" i="8"/>
  <c r="BV35" i="8"/>
  <c r="BS27" i="8"/>
  <c r="EZ28" i="8"/>
  <c r="ES13" i="8"/>
  <c r="FC34" i="8"/>
  <c r="EI8" i="8"/>
  <c r="CK36" i="8"/>
  <c r="DH17" i="8"/>
  <c r="ER33" i="8"/>
  <c r="BW36" i="8"/>
  <c r="S12" i="8"/>
  <c r="EX28" i="8"/>
  <c r="DC27" i="8"/>
  <c r="EK18" i="8"/>
  <c r="EN28" i="8"/>
  <c r="BY14" i="8"/>
  <c r="BY5" i="8"/>
  <c r="EO16" i="8"/>
  <c r="DG35" i="8"/>
  <c r="BU34" i="8"/>
  <c r="CB17" i="8"/>
  <c r="BR21" i="8"/>
  <c r="BU27" i="8"/>
  <c r="BU12" i="8"/>
  <c r="CJ11" i="8"/>
  <c r="BU32" i="8"/>
  <c r="CC27" i="8"/>
  <c r="FA34" i="8"/>
  <c r="EZ7" i="8"/>
  <c r="EY31" i="8"/>
  <c r="FA7" i="8"/>
  <c r="DF16" i="8"/>
  <c r="DE21" i="8"/>
  <c r="EQ6" i="8"/>
  <c r="ER35" i="8"/>
  <c r="CV32" i="8"/>
  <c r="CM38" i="8"/>
  <c r="BT30" i="8"/>
  <c r="DM6" i="8"/>
  <c r="DN23" i="8"/>
  <c r="BT35" i="8"/>
  <c r="CZ9" i="8"/>
  <c r="CU33" i="8"/>
  <c r="ES4" i="8"/>
  <c r="CT19" i="8"/>
  <c r="ER39" i="8"/>
  <c r="DK4" i="8"/>
  <c r="DN21" i="8"/>
  <c r="DM4" i="8"/>
  <c r="DH25" i="8"/>
  <c r="EU13" i="8"/>
  <c r="BX6" i="8"/>
  <c r="BU38" i="8"/>
  <c r="FF35" i="8"/>
  <c r="DV17" i="8"/>
  <c r="ES34" i="8"/>
  <c r="FN18" i="8"/>
  <c r="CB35" i="8"/>
  <c r="S19" i="8"/>
  <c r="S15" i="8"/>
  <c r="S10" i="8"/>
  <c r="S36" i="8"/>
  <c r="BP6" i="8"/>
  <c r="BZ33" i="8"/>
  <c r="BV19" i="8"/>
  <c r="BX37" i="8"/>
  <c r="BY34" i="8"/>
  <c r="AB25" i="8"/>
  <c r="FE7" i="8"/>
  <c r="FG17" i="8"/>
  <c r="EO35" i="8"/>
  <c r="EO28" i="8"/>
  <c r="DI23" i="8"/>
  <c r="DI4" i="8"/>
  <c r="S14" i="8"/>
  <c r="CA39" i="8"/>
  <c r="CD31" i="8"/>
  <c r="DF35" i="8"/>
  <c r="EA11" i="8"/>
  <c r="DL16" i="8"/>
  <c r="DQ34" i="8"/>
  <c r="DP38" i="8"/>
  <c r="FK8" i="8"/>
  <c r="CA12" i="8"/>
  <c r="FC11" i="8"/>
  <c r="DK33" i="8"/>
  <c r="CM22" i="8"/>
  <c r="BX18" i="8"/>
  <c r="EU11" i="8"/>
  <c r="FA5" i="8"/>
  <c r="DQ37" i="8"/>
  <c r="BV12" i="8"/>
  <c r="CC33" i="8"/>
  <c r="DF22" i="8"/>
  <c r="CL38" i="8"/>
  <c r="EP12" i="8"/>
  <c r="EM39" i="8"/>
  <c r="DZ14" i="8"/>
  <c r="CI25" i="8"/>
  <c r="CX12" i="8"/>
  <c r="EJ26" i="8"/>
  <c r="CE30" i="8"/>
  <c r="ER26" i="8"/>
  <c r="EB10" i="8"/>
  <c r="S33" i="8"/>
  <c r="EH22" i="8"/>
  <c r="BS16" i="8"/>
  <c r="FB38" i="8"/>
  <c r="CW33" i="8"/>
  <c r="EC5" i="8"/>
  <c r="CD16" i="8"/>
  <c r="BZ38" i="8"/>
  <c r="FM23" i="8"/>
  <c r="BY35" i="8"/>
  <c r="ES17" i="8"/>
  <c r="CK12" i="8"/>
  <c r="DD39" i="8"/>
  <c r="FJ4" i="8"/>
  <c r="S30" i="8"/>
  <c r="EJ36" i="8"/>
  <c r="FI8" i="8"/>
  <c r="DL28" i="8"/>
  <c r="DD22" i="8"/>
  <c r="FD21" i="8"/>
  <c r="BW26" i="8"/>
  <c r="FD27" i="8"/>
  <c r="DP25" i="8"/>
  <c r="CR24" i="8"/>
  <c r="DP21" i="8"/>
  <c r="CY24" i="8"/>
  <c r="BZ26" i="8"/>
  <c r="BY9" i="8"/>
  <c r="FC5" i="8"/>
  <c r="CB5" i="8"/>
  <c r="FI21" i="8"/>
  <c r="EZ30" i="8"/>
  <c r="FA37" i="8"/>
  <c r="ER28" i="8"/>
  <c r="CM19" i="8"/>
  <c r="CQ23" i="8"/>
  <c r="FF23" i="8"/>
  <c r="DI24" i="8"/>
  <c r="DF10" i="8"/>
  <c r="FI27" i="8"/>
  <c r="FG34" i="8"/>
  <c r="DL30" i="8"/>
  <c r="CW34" i="8"/>
  <c r="DS16" i="8"/>
  <c r="EU4" i="8"/>
  <c r="DC28" i="8"/>
  <c r="EZ26" i="8"/>
  <c r="EK33" i="8"/>
  <c r="DT28" i="8"/>
  <c r="DU28" i="8"/>
  <c r="BX35" i="8"/>
  <c r="EQ17" i="8"/>
  <c r="EM23" i="8"/>
  <c r="CU21" i="8"/>
  <c r="EK19" i="8"/>
  <c r="CQ10" i="8"/>
  <c r="FE35" i="8"/>
  <c r="CW22" i="8"/>
  <c r="BX5" i="8"/>
  <c r="EH38" i="8"/>
  <c r="EI38" i="8"/>
  <c r="DS23" i="8"/>
  <c r="ES5" i="8"/>
  <c r="DB4" i="8"/>
  <c r="CP6" i="8"/>
  <c r="EH6" i="8"/>
  <c r="CT18" i="8"/>
  <c r="EN8" i="8"/>
  <c r="BQ6" i="8"/>
  <c r="CY31" i="8"/>
  <c r="CT16" i="8"/>
  <c r="FC7" i="8"/>
  <c r="FH7" i="8"/>
  <c r="CW23" i="8"/>
  <c r="DV35" i="8"/>
  <c r="BW10" i="8"/>
  <c r="BW34" i="8"/>
  <c r="DO17" i="8"/>
  <c r="ET5" i="8"/>
  <c r="EX7" i="8"/>
  <c r="EY35" i="8"/>
  <c r="DU17" i="8"/>
  <c r="DB11" i="8"/>
  <c r="AB14" i="8"/>
  <c r="FF7" i="8"/>
  <c r="EN18" i="8"/>
  <c r="EO38" i="8"/>
  <c r="CS21" i="8"/>
  <c r="CT38" i="8"/>
  <c r="CL27" i="8"/>
  <c r="EN26" i="8"/>
  <c r="CE5" i="8"/>
  <c r="DL23" i="8"/>
  <c r="BW27" i="8"/>
  <c r="FB39" i="8"/>
  <c r="EH25" i="8"/>
  <c r="CK23" i="8"/>
  <c r="EC33" i="8"/>
  <c r="BX19" i="8"/>
  <c r="EX32" i="8"/>
  <c r="EG24" i="8"/>
  <c r="CX37" i="8"/>
  <c r="CY33" i="8"/>
  <c r="BY17" i="8"/>
  <c r="FI22" i="8"/>
  <c r="CV16" i="8"/>
  <c r="DG21" i="8"/>
  <c r="CA27" i="8"/>
  <c r="BX32" i="8"/>
  <c r="EL8" i="8"/>
  <c r="EB29" i="8"/>
  <c r="CV21" i="8"/>
  <c r="DZ6" i="8"/>
  <c r="DB10" i="8"/>
  <c r="DS25" i="8"/>
  <c r="EY34" i="8"/>
  <c r="ET23" i="8"/>
  <c r="ET37" i="8"/>
  <c r="FK15" i="8"/>
  <c r="EK39" i="8"/>
  <c r="CA18" i="8"/>
  <c r="DZ5" i="8"/>
  <c r="FI25" i="8"/>
  <c r="CK34" i="8"/>
  <c r="ET4" i="8"/>
  <c r="CM26" i="8"/>
  <c r="ES6" i="8"/>
  <c r="ER23" i="8"/>
  <c r="ER59" i="6"/>
  <c r="DU23" i="8"/>
  <c r="EQ28" i="8"/>
  <c r="CA11" i="8"/>
  <c r="DO15" i="8"/>
  <c r="EY12" i="8"/>
  <c r="CX32" i="8"/>
  <c r="FP5" i="8"/>
  <c r="FP58" i="6"/>
  <c r="DF14" i="8"/>
  <c r="CL11" i="8"/>
  <c r="CL36" i="8"/>
  <c r="DR22" i="8"/>
  <c r="FH13" i="8"/>
  <c r="CM6" i="8"/>
  <c r="EK8" i="8"/>
  <c r="FK22" i="8"/>
  <c r="DR27" i="8"/>
  <c r="BS7" i="8"/>
  <c r="FD15" i="8"/>
  <c r="EJ15" i="8"/>
  <c r="EQ36" i="8"/>
  <c r="ET32" i="8"/>
  <c r="CY35" i="8"/>
  <c r="EP10" i="8"/>
  <c r="BW12" i="8"/>
  <c r="EP30" i="8"/>
  <c r="DI21" i="8"/>
  <c r="BT9" i="8"/>
  <c r="CJ30" i="8"/>
  <c r="ES26" i="8"/>
  <c r="CK6" i="8"/>
  <c r="FE17" i="8"/>
  <c r="CV19" i="8"/>
  <c r="CJ22" i="8"/>
  <c r="CA32" i="8"/>
  <c r="ER29" i="8"/>
  <c r="CT6" i="8"/>
  <c r="CW26" i="8"/>
  <c r="CU20" i="8"/>
  <c r="CX22" i="8"/>
  <c r="DN19" i="8"/>
  <c r="EP17" i="8"/>
  <c r="DM22" i="8"/>
  <c r="DM7" i="8"/>
  <c r="DL9" i="8"/>
  <c r="EJ17" i="8"/>
  <c r="EX33" i="8"/>
  <c r="AB26" i="8"/>
  <c r="C23" i="6"/>
  <c r="E23" i="8" s="1"/>
  <c r="FD16" i="8"/>
  <c r="EY17" i="8"/>
  <c r="DB20" i="8"/>
  <c r="CX9" i="8"/>
  <c r="DS21" i="8"/>
  <c r="FI11" i="8"/>
  <c r="EC25" i="8"/>
  <c r="DL21" i="8"/>
  <c r="EP21" i="8"/>
  <c r="CB18" i="8"/>
  <c r="DO4" i="8"/>
  <c r="BY11" i="8"/>
  <c r="CR6" i="8"/>
  <c r="CS29" i="8"/>
  <c r="ET27" i="8"/>
  <c r="CT37" i="8"/>
  <c r="DK34" i="8"/>
  <c r="ER32" i="8"/>
  <c r="DZ11" i="8"/>
  <c r="BZ37" i="8"/>
  <c r="FH38" i="8"/>
  <c r="FH32" i="8"/>
  <c r="FH15" i="8"/>
  <c r="DL5" i="8"/>
  <c r="DM27" i="8"/>
  <c r="CB33" i="8"/>
  <c r="BZ32" i="8"/>
  <c r="CA20" i="8"/>
  <c r="DX19" i="8"/>
  <c r="CR35" i="8"/>
  <c r="CR27" i="8"/>
  <c r="AT14" i="8"/>
  <c r="B38" i="6"/>
  <c r="DT35" i="8"/>
  <c r="CJ13" i="8"/>
  <c r="DJ22" i="8"/>
  <c r="CW6" i="8"/>
  <c r="EI13" i="8"/>
  <c r="EI27" i="8"/>
  <c r="BV5" i="8"/>
  <c r="BX28" i="8"/>
  <c r="AB29" i="8"/>
  <c r="FE31" i="8"/>
  <c r="FE38" i="8"/>
  <c r="EL20" i="8"/>
  <c r="DS7" i="8"/>
  <c r="EJ10" i="8"/>
  <c r="EL10" i="8"/>
  <c r="FB8" i="8"/>
  <c r="FD8" i="8"/>
  <c r="DR38" i="8"/>
  <c r="BW11" i="8"/>
  <c r="BU11" i="8"/>
  <c r="CI35" i="8"/>
  <c r="CK35" i="8"/>
  <c r="CC19" i="8"/>
  <c r="CE19" i="8"/>
  <c r="BT6" i="8"/>
  <c r="BV6" i="8"/>
  <c r="CJ31" i="8"/>
  <c r="BU9" i="8"/>
  <c r="BW9" i="8"/>
  <c r="CC26" i="8"/>
  <c r="CA26" i="8"/>
  <c r="CK28" i="8"/>
  <c r="CI28" i="8"/>
  <c r="CI26" i="8"/>
  <c r="CK26" i="8"/>
  <c r="FA8" i="8"/>
  <c r="FA31" i="8"/>
  <c r="FC31" i="8"/>
  <c r="EY18" i="8"/>
  <c r="FA18" i="8"/>
  <c r="DE11" i="8"/>
  <c r="DC11" i="8"/>
  <c r="DE18" i="8"/>
  <c r="DC18" i="8"/>
  <c r="DE31" i="8"/>
  <c r="DG31" i="8"/>
  <c r="CU37" i="8"/>
  <c r="ES27" i="8"/>
  <c r="EU27" i="8"/>
  <c r="EO34" i="8"/>
  <c r="EM34" i="8"/>
  <c r="CE9" i="8"/>
  <c r="CC9" i="8"/>
  <c r="EC29" i="8"/>
  <c r="EE29" i="8"/>
  <c r="CB8" i="8"/>
  <c r="CD8" i="8"/>
  <c r="CB30" i="8"/>
  <c r="CD30" i="8"/>
  <c r="CA7" i="8"/>
  <c r="CC7" i="8"/>
  <c r="CB19" i="8"/>
  <c r="CD19" i="8"/>
  <c r="CB14" i="8"/>
  <c r="CD14" i="8"/>
  <c r="FG30" i="8"/>
  <c r="FI30" i="8"/>
  <c r="DK20" i="8"/>
  <c r="DM20" i="8"/>
  <c r="EJ23" i="8"/>
  <c r="EH23" i="8"/>
  <c r="CH6" i="8"/>
  <c r="CJ6" i="8"/>
  <c r="BR19" i="8"/>
  <c r="BT19" i="8"/>
  <c r="BU5" i="8"/>
  <c r="CB29" i="8"/>
  <c r="BZ29" i="8"/>
  <c r="CI38" i="8"/>
  <c r="CK38" i="8"/>
  <c r="BU10" i="8"/>
  <c r="BS10" i="8"/>
  <c r="CC8" i="8"/>
  <c r="CA8" i="8"/>
  <c r="BR27" i="8"/>
  <c r="BT27" i="8"/>
  <c r="FA32" i="8"/>
  <c r="EY32" i="8"/>
  <c r="DD30" i="8"/>
  <c r="DB30" i="8"/>
  <c r="ES53" i="6"/>
  <c r="EU10" i="8"/>
  <c r="DM29" i="8"/>
  <c r="DK29" i="8"/>
  <c r="DL39" i="8"/>
  <c r="DN39" i="8"/>
  <c r="CE29" i="8"/>
  <c r="CC29" i="8"/>
  <c r="EQ37" i="8"/>
  <c r="ES37" i="8"/>
  <c r="CU38" i="8"/>
  <c r="CW38" i="8"/>
  <c r="CW5" i="8"/>
  <c r="CD39" i="8"/>
  <c r="CB39" i="8"/>
  <c r="CC15" i="8"/>
  <c r="CE15" i="8"/>
  <c r="CE20" i="8"/>
  <c r="CC20" i="8"/>
  <c r="CA36" i="8"/>
  <c r="CC36" i="8"/>
  <c r="BW32" i="8"/>
  <c r="BY32" i="8"/>
  <c r="DP26" i="8"/>
  <c r="DR26" i="8"/>
  <c r="EU25" i="8"/>
  <c r="EW25" i="8"/>
  <c r="CS22" i="8"/>
  <c r="CU22" i="8"/>
  <c r="DN17" i="8"/>
  <c r="DP17" i="8"/>
  <c r="DL7" i="8"/>
  <c r="DN7" i="8"/>
  <c r="FB35" i="8"/>
  <c r="EZ35" i="8"/>
  <c r="EY10" i="8"/>
  <c r="FA10" i="8"/>
  <c r="EK31" i="8"/>
  <c r="EI31" i="8"/>
  <c r="EJ14" i="8"/>
  <c r="EH14" i="8"/>
  <c r="DT7" i="8"/>
  <c r="DR7" i="8"/>
  <c r="DD18" i="8"/>
  <c r="DF18" i="8"/>
  <c r="DD5" i="8"/>
  <c r="DF5" i="8"/>
  <c r="BY15" i="8"/>
  <c r="CA15" i="8"/>
  <c r="BZ27" i="8"/>
  <c r="BX27" i="8"/>
  <c r="BV33" i="8"/>
  <c r="BX33" i="8"/>
  <c r="FG25" i="8"/>
  <c r="FE25" i="8"/>
  <c r="EO25" i="8"/>
  <c r="EM25" i="8"/>
  <c r="EP37" i="8"/>
  <c r="EN37" i="8"/>
  <c r="EP39" i="8"/>
  <c r="EN39" i="8"/>
  <c r="EO21" i="8"/>
  <c r="EQ21" i="8"/>
  <c r="CW18" i="8"/>
  <c r="CY18" i="8"/>
  <c r="CB32" i="8"/>
  <c r="CD32" i="8"/>
  <c r="FG31" i="8"/>
  <c r="EN38" i="8"/>
  <c r="EP38" i="8"/>
  <c r="EW18" i="8"/>
  <c r="EU36" i="8"/>
  <c r="ES36" i="8"/>
  <c r="FN11" i="8"/>
  <c r="FL11" i="8"/>
  <c r="FJ5" i="8"/>
  <c r="FL5" i="8"/>
  <c r="DH39" i="8"/>
  <c r="DF39" i="8"/>
  <c r="DI8" i="8"/>
  <c r="DK8" i="8"/>
  <c r="DY15" i="8"/>
  <c r="DW15" i="8"/>
  <c r="BP26" i="8"/>
  <c r="BR26" i="8"/>
  <c r="DN32" i="8"/>
  <c r="DP32" i="8"/>
  <c r="S13" i="8"/>
  <c r="EX25" i="8"/>
  <c r="EV25" i="8"/>
  <c r="EX22" i="8"/>
  <c r="EV22" i="8"/>
  <c r="EY22" i="8"/>
  <c r="FA22" i="8"/>
  <c r="FB22" i="8"/>
  <c r="EZ22" i="8"/>
  <c r="EJ38" i="8"/>
  <c r="EL38" i="8"/>
  <c r="EJ30" i="8"/>
  <c r="EH30" i="8"/>
  <c r="EI22" i="8"/>
  <c r="EK22" i="8"/>
  <c r="EK5" i="8"/>
  <c r="EI5" i="8"/>
  <c r="EM9" i="8"/>
  <c r="EK9" i="8"/>
  <c r="DC4" i="8"/>
  <c r="DE4" i="8"/>
  <c r="DD32" i="8"/>
  <c r="DE20" i="8"/>
  <c r="DG20" i="8"/>
  <c r="BV23" i="8"/>
  <c r="BX23" i="8"/>
  <c r="BV15" i="8"/>
  <c r="BX15" i="8"/>
  <c r="BW18" i="8"/>
  <c r="BY18" i="8"/>
  <c r="BW16" i="8"/>
  <c r="BY16" i="8"/>
  <c r="BY52" i="6"/>
  <c r="CA10" i="8"/>
  <c r="BV10" i="8"/>
  <c r="BX10" i="8"/>
  <c r="CA31" i="8"/>
  <c r="BY31" i="8"/>
  <c r="FE11" i="8"/>
  <c r="FG11" i="8"/>
  <c r="FD13" i="8"/>
  <c r="FB13" i="8"/>
  <c r="FB25" i="8"/>
  <c r="FD25" i="8"/>
  <c r="EO13" i="8"/>
  <c r="EQ13" i="8"/>
  <c r="EM37" i="8"/>
  <c r="EO37" i="8"/>
  <c r="EM33" i="8"/>
  <c r="DN36" i="8"/>
  <c r="DP36" i="8"/>
  <c r="S22" i="8"/>
  <c r="EW34" i="8"/>
  <c r="EQ19" i="8"/>
  <c r="EO19" i="8"/>
  <c r="CT39" i="8"/>
  <c r="CR39" i="8"/>
  <c r="ER36" i="8"/>
  <c r="EP36" i="8"/>
  <c r="EA22" i="8"/>
  <c r="EC22" i="8"/>
  <c r="BS18" i="8"/>
  <c r="BQ18" i="8"/>
  <c r="FO29" i="8"/>
  <c r="FM29" i="8"/>
  <c r="DA31" i="8"/>
  <c r="DC31" i="8"/>
  <c r="CX11" i="8"/>
  <c r="CZ11" i="8"/>
  <c r="DB39" i="8"/>
  <c r="CZ39" i="8"/>
  <c r="CX35" i="8"/>
  <c r="CZ35" i="8"/>
  <c r="FN24" i="8"/>
  <c r="FP24" i="8"/>
  <c r="S18" i="8"/>
  <c r="CM20" i="8"/>
  <c r="DG38" i="8"/>
  <c r="S35" i="8"/>
  <c r="S24" i="8"/>
  <c r="EW12" i="8"/>
  <c r="FJ30" i="8"/>
  <c r="FK21" i="8"/>
  <c r="CY5" i="8"/>
  <c r="DC36" i="8"/>
  <c r="CS11" i="8"/>
  <c r="CR20" i="8"/>
  <c r="CV9" i="8"/>
  <c r="CM12" i="8"/>
  <c r="CL25" i="8"/>
  <c r="EQ26" i="8"/>
  <c r="EA29" i="8"/>
  <c r="DX24" i="8"/>
  <c r="J4" i="8"/>
  <c r="EB25" i="8"/>
  <c r="EC18" i="8"/>
  <c r="CU29" i="8"/>
  <c r="CV18" i="8"/>
  <c r="DS30" i="8"/>
  <c r="DO9" i="8"/>
  <c r="FJ32" i="8"/>
  <c r="EK26" i="8"/>
  <c r="DE12" i="8"/>
  <c r="BV36" i="8"/>
  <c r="BV9" i="8"/>
  <c r="BW19" i="8"/>
  <c r="DX31" i="8"/>
  <c r="DX20" i="8"/>
  <c r="DZ28" i="8"/>
  <c r="DV32" i="8"/>
  <c r="CU36" i="8"/>
  <c r="CT31" i="8"/>
  <c r="CS38" i="8"/>
  <c r="CW37" i="8"/>
  <c r="ES29" i="8"/>
  <c r="S29" i="8"/>
  <c r="S25" i="8"/>
  <c r="S5" i="8"/>
  <c r="CM37" i="8"/>
  <c r="DM38" i="8"/>
  <c r="CV31" i="8"/>
  <c r="DQ12" i="8"/>
  <c r="FL33" i="8"/>
  <c r="DG12" i="8"/>
  <c r="DX12" i="8"/>
  <c r="CS6" i="8"/>
  <c r="CC31" i="8"/>
  <c r="FI31" i="8"/>
  <c r="S20" i="8"/>
  <c r="S17" i="8"/>
  <c r="S9" i="8"/>
  <c r="FF38" i="8"/>
  <c r="EA16" i="8"/>
  <c r="CV37" i="8"/>
  <c r="CU16" i="8"/>
  <c r="S26" i="8"/>
  <c r="S21" i="8"/>
  <c r="S6" i="8"/>
  <c r="S37" i="8"/>
  <c r="EY8" i="8"/>
  <c r="EV12" i="8"/>
  <c r="EY37" i="8"/>
  <c r="BS5" i="8"/>
  <c r="EG31" i="8"/>
  <c r="EE27" i="8"/>
  <c r="CX25" i="8"/>
  <c r="DC17" i="8"/>
  <c r="DB9" i="8"/>
  <c r="DH16" i="8"/>
  <c r="DY24" i="8"/>
  <c r="DY13" i="8"/>
  <c r="DX36" i="8"/>
  <c r="S39" i="8"/>
  <c r="S32" i="8"/>
  <c r="CM33" i="8"/>
  <c r="CQ18" i="8"/>
  <c r="DI29" i="8"/>
  <c r="EB31" i="8"/>
  <c r="DM9" i="8"/>
  <c r="EV37" i="8"/>
  <c r="BS30" i="8"/>
  <c r="FL24" i="8"/>
  <c r="FL20" i="8"/>
  <c r="DI17" i="8"/>
  <c r="CJ36" i="8"/>
  <c r="FC8" i="8"/>
  <c r="FD19" i="8"/>
  <c r="DH38" i="8"/>
  <c r="CS20" i="8"/>
  <c r="ER22" i="8"/>
  <c r="DZ16" i="8"/>
  <c r="DM34" i="8"/>
  <c r="EU9" i="8"/>
  <c r="BY27" i="8"/>
  <c r="EP22" i="8"/>
  <c r="DY8" i="8"/>
  <c r="DX33" i="8"/>
  <c r="DY17" i="8"/>
  <c r="DY12" i="8"/>
  <c r="CS30" i="8"/>
  <c r="CS37" i="8"/>
  <c r="CU5" i="8"/>
  <c r="CR10" i="8"/>
  <c r="BT12" i="8"/>
  <c r="S28" i="8"/>
  <c r="S8" i="8"/>
  <c r="CM29" i="8"/>
  <c r="FC6" i="8"/>
  <c r="CR17" i="8"/>
  <c r="EA34" i="8"/>
  <c r="DV22" i="8"/>
  <c r="CK10" i="8"/>
  <c r="S31" i="8"/>
  <c r="DN5" i="8"/>
  <c r="S11" i="8"/>
  <c r="S16" i="8"/>
  <c r="S23" i="8"/>
  <c r="EY24" i="8"/>
  <c r="ET29" i="8"/>
  <c r="ET28" i="8"/>
  <c r="BR22" i="8"/>
  <c r="FO20" i="8"/>
  <c r="EZ33" i="8"/>
  <c r="DD23" i="8"/>
  <c r="DD31" i="8"/>
  <c r="DE7" i="8"/>
  <c r="DE14" i="8"/>
  <c r="DD29" i="8"/>
  <c r="DX22" i="8"/>
  <c r="CS33" i="8"/>
  <c r="S38" i="8"/>
  <c r="S34" i="8"/>
  <c r="S27" i="8"/>
  <c r="AB27" i="8"/>
  <c r="AB24" i="8"/>
  <c r="AB13" i="8"/>
  <c r="CV28" i="8"/>
  <c r="EY39" i="8"/>
  <c r="BQ17" i="8"/>
  <c r="EF21" i="8"/>
  <c r="DA33" i="8"/>
  <c r="DB8" i="8"/>
  <c r="DE15" i="8"/>
  <c r="DD20" i="8"/>
  <c r="BU15" i="8"/>
  <c r="S7" i="8"/>
  <c r="FB30" i="8"/>
  <c r="EP32" i="8"/>
  <c r="EL17" i="8"/>
  <c r="ES23" i="8"/>
  <c r="EC23" i="8"/>
  <c r="DL37" i="8"/>
  <c r="DO7" i="8"/>
  <c r="CZ6" i="8"/>
  <c r="FJ15" i="8"/>
  <c r="ED26" i="8"/>
  <c r="DJ32" i="8"/>
  <c r="DV6" i="8"/>
  <c r="EA23" i="8"/>
  <c r="DW35" i="8"/>
  <c r="DY37" i="8"/>
  <c r="CR21" i="8"/>
  <c r="CT29" i="8"/>
  <c r="CJ7" i="8"/>
  <c r="ES9" i="8"/>
  <c r="DX6" i="8"/>
  <c r="EA12" i="8"/>
  <c r="DX18" i="8"/>
  <c r="DF28" i="8"/>
  <c r="CR38" i="8"/>
  <c r="DY29" i="8"/>
  <c r="DX10" i="8"/>
  <c r="DG6" i="8"/>
  <c r="CT21" i="8"/>
  <c r="FE39" i="8"/>
  <c r="DZ33" i="8"/>
  <c r="CR31" i="8"/>
  <c r="BP9" i="8"/>
  <c r="BR9" i="8"/>
  <c r="CT10" i="8"/>
  <c r="DZ4" i="8"/>
  <c r="Y16" i="8"/>
  <c r="Y15" i="8"/>
  <c r="Y14" i="8"/>
  <c r="Y13" i="8"/>
  <c r="Y12" i="8"/>
  <c r="Y11" i="8"/>
  <c r="Y10" i="8"/>
  <c r="Y9" i="8"/>
  <c r="Y8" i="8"/>
  <c r="Y7" i="8"/>
  <c r="Y6" i="8"/>
  <c r="Y5" i="8"/>
  <c r="AB33" i="8"/>
  <c r="AB32" i="8"/>
  <c r="AB28" i="8"/>
  <c r="AB17" i="8"/>
  <c r="AB10" i="8"/>
  <c r="CQ39" i="8"/>
  <c r="CQ7" i="8"/>
  <c r="CP27" i="8"/>
  <c r="DY5" i="8"/>
  <c r="EA8" i="8"/>
  <c r="DH35" i="8"/>
  <c r="CT36" i="8"/>
  <c r="EO26" i="8"/>
  <c r="FG7" i="8"/>
  <c r="DW17" i="8"/>
  <c r="DI11" i="8"/>
  <c r="DK30" i="8"/>
  <c r="DY14" i="8"/>
  <c r="FD29" i="8"/>
  <c r="DY35" i="8"/>
  <c r="CR9" i="8"/>
  <c r="DZ20" i="8"/>
  <c r="FF22" i="8"/>
  <c r="AP4" i="8"/>
  <c r="Z4" i="8"/>
  <c r="L31" i="8"/>
  <c r="L30" i="8"/>
  <c r="L29" i="8"/>
  <c r="L28" i="8"/>
  <c r="L27" i="8"/>
  <c r="L26" i="8"/>
  <c r="L21" i="8"/>
  <c r="L10" i="8"/>
  <c r="L6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1" i="8"/>
  <c r="Y19" i="8"/>
  <c r="Y18" i="8"/>
  <c r="AB34" i="8"/>
  <c r="AB19" i="8"/>
  <c r="AB7" i="8"/>
  <c r="AB6" i="8"/>
  <c r="AB5" i="8"/>
  <c r="AO39" i="8"/>
  <c r="AO38" i="8"/>
  <c r="AO37" i="8"/>
  <c r="AO36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CQ38" i="8"/>
  <c r="CQ34" i="8"/>
  <c r="CQ30" i="8"/>
  <c r="CQ14" i="8"/>
  <c r="FC32" i="8"/>
  <c r="FE15" i="8"/>
  <c r="FG33" i="8"/>
  <c r="DV24" i="8"/>
  <c r="DG13" i="8"/>
  <c r="EA10" i="8"/>
  <c r="EP19" i="8"/>
  <c r="DX23" i="8"/>
  <c r="FD32" i="8"/>
  <c r="DY28" i="8"/>
  <c r="CS14" i="8"/>
  <c r="CS36" i="8"/>
  <c r="CR8" i="8"/>
  <c r="EP29" i="8"/>
  <c r="DZ31" i="8"/>
  <c r="CU32" i="8"/>
  <c r="EI7" i="8"/>
  <c r="EJ24" i="8"/>
  <c r="DH9" i="8"/>
  <c r="DQ16" i="8"/>
  <c r="DP35" i="8"/>
  <c r="DN10" i="8"/>
  <c r="DS8" i="8"/>
  <c r="DN20" i="8"/>
  <c r="DN9" i="8"/>
  <c r="DN22" i="8"/>
  <c r="DQ19" i="8"/>
  <c r="DS29" i="8"/>
  <c r="DQ24" i="8"/>
  <c r="DS39" i="8"/>
  <c r="DR31" i="8"/>
  <c r="ET31" i="8"/>
  <c r="EU17" i="8"/>
  <c r="BQ19" i="8"/>
  <c r="BP13" i="8"/>
  <c r="BP18" i="8"/>
  <c r="BP32" i="8"/>
  <c r="FO25" i="8"/>
  <c r="FM14" i="8"/>
  <c r="FK31" i="8"/>
  <c r="FK28" i="8"/>
  <c r="FK30" i="8"/>
  <c r="ED33" i="8"/>
  <c r="ED32" i="8"/>
  <c r="EE4" i="8"/>
  <c r="EI9" i="8"/>
  <c r="ED16" i="8"/>
  <c r="ED29" i="8"/>
  <c r="EG27" i="8"/>
  <c r="ED19" i="8"/>
  <c r="ED12" i="8"/>
  <c r="EI35" i="8"/>
  <c r="CY22" i="8"/>
  <c r="DA27" i="8"/>
  <c r="CX38" i="8"/>
  <c r="CX29" i="8"/>
  <c r="DB21" i="8"/>
  <c r="DA20" i="8"/>
  <c r="FO9" i="8"/>
  <c r="DR25" i="8"/>
  <c r="EX26" i="8"/>
  <c r="EZ21" i="8"/>
  <c r="EX24" i="8"/>
  <c r="EZ31" i="8"/>
  <c r="EZ17" i="8"/>
  <c r="EH19" i="8"/>
  <c r="EJ33" i="8"/>
  <c r="EK36" i="8"/>
  <c r="EH9" i="8"/>
  <c r="EI23" i="8"/>
  <c r="EJ37" i="8"/>
  <c r="EK28" i="8"/>
  <c r="DR6" i="8"/>
  <c r="DT17" i="8"/>
  <c r="EK27" i="8"/>
  <c r="DR34" i="8"/>
  <c r="CA16" i="8"/>
  <c r="ES24" i="8"/>
  <c r="DN15" i="8"/>
  <c r="DN16" i="8"/>
  <c r="ET12" i="8"/>
  <c r="EG17" i="8"/>
  <c r="EF9" i="8"/>
  <c r="ED27" i="8"/>
  <c r="EE13" i="8"/>
  <c r="CZ19" i="8"/>
  <c r="DA19" i="8"/>
  <c r="CZ13" i="8"/>
  <c r="FA35" i="8"/>
  <c r="EJ27" i="8"/>
  <c r="BZ11" i="8"/>
  <c r="DF37" i="8"/>
  <c r="DI7" i="8"/>
  <c r="DH27" i="8"/>
  <c r="DI39" i="8"/>
  <c r="DG26" i="8"/>
  <c r="DH36" i="8"/>
  <c r="DJ8" i="8"/>
  <c r="DH18" i="8"/>
  <c r="EA20" i="8"/>
  <c r="DV34" i="8"/>
  <c r="DW13" i="8"/>
  <c r="DX28" i="8"/>
  <c r="DV9" i="8"/>
  <c r="DV23" i="8"/>
  <c r="EA25" i="8"/>
  <c r="DY32" i="8"/>
  <c r="DW11" i="8"/>
  <c r="DZ13" i="8"/>
  <c r="CR7" i="8"/>
  <c r="CU25" i="8"/>
  <c r="CU26" i="8"/>
  <c r="CS9" i="8"/>
  <c r="CS39" i="8"/>
  <c r="CR5" i="8"/>
  <c r="CR32" i="8"/>
  <c r="CS12" i="8"/>
  <c r="CS16" i="8"/>
  <c r="ER5" i="8"/>
  <c r="CW8" i="8"/>
  <c r="CB36" i="8"/>
  <c r="CB34" i="8"/>
  <c r="DM8" i="8"/>
  <c r="ET7" i="8"/>
  <c r="ET17" i="8"/>
  <c r="EU23" i="8"/>
  <c r="EY5" i="8"/>
  <c r="ET10" i="8"/>
  <c r="EX6" i="8"/>
  <c r="ET35" i="8"/>
  <c r="EY14" i="8"/>
  <c r="FJ33" i="8"/>
  <c r="FK35" i="8"/>
  <c r="DA26" i="8"/>
  <c r="CY7" i="8"/>
  <c r="CY15" i="8"/>
  <c r="DB12" i="8"/>
  <c r="DD12" i="8"/>
  <c r="DC37" i="8"/>
  <c r="DC23" i="8"/>
  <c r="AB18" i="8"/>
  <c r="BZ39" i="8"/>
  <c r="BY22" i="8"/>
  <c r="AB11" i="8"/>
  <c r="AB15" i="8"/>
  <c r="AB20" i="8"/>
  <c r="AB30" i="8"/>
  <c r="AB12" i="8"/>
  <c r="I25" i="8"/>
  <c r="I33" i="8"/>
  <c r="I23" i="8"/>
  <c r="FB21" i="8"/>
  <c r="FB7" i="8"/>
  <c r="FB31" i="8"/>
  <c r="FG14" i="8"/>
  <c r="FD22" i="8"/>
  <c r="FE26" i="8"/>
  <c r="FB34" i="8"/>
  <c r="FC22" i="8"/>
  <c r="EP16" i="8"/>
  <c r="EN7" i="8"/>
  <c r="EM29" i="8"/>
  <c r="EO6" i="8"/>
  <c r="EL16" i="8"/>
  <c r="EO30" i="8"/>
  <c r="EL31" i="8"/>
  <c r="EL34" i="8"/>
  <c r="EM15" i="8"/>
  <c r="EO31" i="8"/>
  <c r="EM32" i="8"/>
  <c r="CC17" i="8"/>
  <c r="FH37" i="8"/>
  <c r="O25" i="8"/>
  <c r="DJ18" i="8"/>
  <c r="DL18" i="8"/>
  <c r="CT22" i="8"/>
  <c r="CV22" i="8"/>
  <c r="CT27" i="8"/>
  <c r="CV27" i="8"/>
  <c r="EV15" i="8"/>
  <c r="EX15" i="8"/>
  <c r="EV36" i="8"/>
  <c r="EX36" i="8"/>
  <c r="DG23" i="8"/>
  <c r="DB14" i="8"/>
  <c r="DD14" i="8"/>
  <c r="DE36" i="8"/>
  <c r="BX31" i="8"/>
  <c r="BZ31" i="8"/>
  <c r="BV14" i="8"/>
  <c r="BX14" i="8"/>
  <c r="I8" i="8"/>
  <c r="EV32" i="8"/>
  <c r="CW29" i="8"/>
  <c r="DB16" i="8"/>
  <c r="BY23" i="8"/>
  <c r="CA23" i="8"/>
  <c r="BY13" i="8"/>
  <c r="CA13" i="8"/>
  <c r="BY24" i="8"/>
  <c r="BW24" i="8"/>
  <c r="BX8" i="8"/>
  <c r="BV8" i="8"/>
  <c r="BZ13" i="8"/>
  <c r="BX13" i="8"/>
  <c r="BY19" i="8"/>
  <c r="CA19" i="8"/>
  <c r="BZ30" i="8"/>
  <c r="BX30" i="8"/>
  <c r="I9" i="8"/>
  <c r="EQ22" i="8"/>
  <c r="EO22" i="8"/>
  <c r="EP31" i="8"/>
  <c r="EN31" i="8"/>
  <c r="DK10" i="8"/>
  <c r="DI10" i="8"/>
  <c r="DI9" i="8"/>
  <c r="DK9" i="8"/>
  <c r="DG34" i="8"/>
  <c r="DI34" i="8"/>
  <c r="DI26" i="8"/>
  <c r="DG5" i="8"/>
  <c r="DI5" i="8"/>
  <c r="DI18" i="8"/>
  <c r="DK18" i="8"/>
  <c r="DV7" i="8"/>
  <c r="DX7" i="8"/>
  <c r="DW33" i="8"/>
  <c r="DY33" i="8"/>
  <c r="DW7" i="8"/>
  <c r="DY7" i="8"/>
  <c r="DZ37" i="8"/>
  <c r="DX37" i="8"/>
  <c r="CT33" i="8"/>
  <c r="CR33" i="8"/>
  <c r="CS10" i="8"/>
  <c r="CU10" i="8"/>
  <c r="I38" i="8"/>
  <c r="I36" i="8"/>
  <c r="I31" i="8"/>
  <c r="I29" i="8"/>
  <c r="I26" i="8"/>
  <c r="L33" i="8"/>
  <c r="L15" i="8"/>
  <c r="L12" i="8"/>
  <c r="AB9" i="8"/>
  <c r="EM6" i="8"/>
  <c r="DY11" i="8"/>
  <c r="DX13" i="8"/>
  <c r="EN16" i="8"/>
  <c r="EN22" i="8"/>
  <c r="BY12" i="8"/>
  <c r="BX20" i="8"/>
  <c r="CA22" i="8"/>
  <c r="DJ28" i="8"/>
  <c r="FC26" i="8"/>
  <c r="DE17" i="8"/>
  <c r="DO21" i="8"/>
  <c r="DV28" i="8"/>
  <c r="CV13" i="8"/>
  <c r="DG24" i="8"/>
  <c r="DH6" i="8"/>
  <c r="BX7" i="8"/>
  <c r="EN35" i="8"/>
  <c r="EP35" i="8"/>
  <c r="EM8" i="8"/>
  <c r="EO8" i="8"/>
  <c r="DX25" i="8"/>
  <c r="DW26" i="8"/>
  <c r="DY26" i="8"/>
  <c r="DX11" i="8"/>
  <c r="DV11" i="8"/>
  <c r="DK35" i="8"/>
  <c r="DI35" i="8"/>
  <c r="DI12" i="8"/>
  <c r="DK12" i="8"/>
  <c r="DG22" i="8"/>
  <c r="DI22" i="8"/>
  <c r="L39" i="8"/>
  <c r="FI5" i="8"/>
  <c r="FG5" i="8"/>
  <c r="ES7" i="8"/>
  <c r="EQ7" i="8"/>
  <c r="EA32" i="8"/>
  <c r="EM31" i="8"/>
  <c r="DE23" i="8"/>
  <c r="DO18" i="8"/>
  <c r="DQ18" i="8"/>
  <c r="DP29" i="8"/>
  <c r="DR29" i="8"/>
  <c r="DQ4" i="8"/>
  <c r="DS4" i="8"/>
  <c r="DR14" i="8"/>
  <c r="DP14" i="8"/>
  <c r="BP17" i="8"/>
  <c r="BR17" i="8"/>
  <c r="BQ12" i="8"/>
  <c r="BS12" i="8"/>
  <c r="BS13" i="8"/>
  <c r="BQ13" i="8"/>
  <c r="BR39" i="8"/>
  <c r="BP39" i="8"/>
  <c r="FN31" i="8"/>
  <c r="FL31" i="8"/>
  <c r="FN34" i="8"/>
  <c r="FL34" i="8"/>
  <c r="FO4" i="8"/>
  <c r="FM4" i="8"/>
  <c r="FJ14" i="8"/>
  <c r="FM7" i="8"/>
  <c r="FO7" i="8"/>
  <c r="FJ10" i="8"/>
  <c r="FL10" i="8"/>
  <c r="EF5" i="8"/>
  <c r="EH5" i="8"/>
  <c r="EH28" i="8"/>
  <c r="EF28" i="8"/>
  <c r="EH29" i="8"/>
  <c r="EF29" i="8"/>
  <c r="EH27" i="8"/>
  <c r="EF27" i="8"/>
  <c r="EI21" i="8"/>
  <c r="EG21" i="8"/>
  <c r="DB18" i="8"/>
  <c r="CZ18" i="8"/>
  <c r="DA17" i="8"/>
  <c r="DA6" i="8"/>
  <c r="DC13" i="8"/>
  <c r="DA13" i="8"/>
  <c r="EX12" i="8"/>
  <c r="EZ12" i="8"/>
  <c r="EY33" i="8"/>
  <c r="FA33" i="8"/>
  <c r="EX18" i="8"/>
  <c r="EZ18" i="8"/>
  <c r="EZ24" i="8"/>
  <c r="EK20" i="8"/>
  <c r="EI20" i="8"/>
  <c r="EK38" i="8"/>
  <c r="EM38" i="8"/>
  <c r="EL7" i="8"/>
  <c r="EJ7" i="8"/>
  <c r="EK13" i="8"/>
  <c r="EJ31" i="8"/>
  <c r="DT20" i="8"/>
  <c r="DV20" i="8"/>
  <c r="DR12" i="8"/>
  <c r="DT12" i="8"/>
  <c r="DR35" i="8"/>
  <c r="DU22" i="8"/>
  <c r="DW22" i="8"/>
  <c r="DV26" i="8"/>
  <c r="DT26" i="8"/>
  <c r="EI24" i="8"/>
  <c r="EK24" i="8"/>
  <c r="DS34" i="8"/>
  <c r="CA9" i="8"/>
  <c r="BZ17" i="8"/>
  <c r="BX17" i="8"/>
  <c r="CA38" i="8"/>
  <c r="BY38" i="8"/>
  <c r="BZ25" i="8"/>
  <c r="BX25" i="8"/>
  <c r="FD10" i="8"/>
  <c r="FF10" i="8"/>
  <c r="FD20" i="8"/>
  <c r="FF20" i="8"/>
  <c r="EL23" i="8"/>
  <c r="EN23" i="8"/>
  <c r="EQ4" i="8"/>
  <c r="EO4" i="8"/>
  <c r="EP25" i="8"/>
  <c r="EN25" i="8"/>
  <c r="EO29" i="8"/>
  <c r="DG7" i="8"/>
  <c r="DH24" i="8"/>
  <c r="DF24" i="8"/>
  <c r="DF29" i="8"/>
  <c r="DI15" i="8"/>
  <c r="DK15" i="8"/>
  <c r="CA30" i="8"/>
  <c r="CT4" i="8"/>
  <c r="I39" i="8"/>
  <c r="I37" i="8"/>
  <c r="I35" i="8"/>
  <c r="I32" i="8"/>
  <c r="I30" i="8"/>
  <c r="I28" i="8"/>
  <c r="I27" i="8"/>
  <c r="L23" i="8"/>
  <c r="L14" i="8"/>
  <c r="L13" i="8"/>
  <c r="AB38" i="8"/>
  <c r="AB23" i="8"/>
  <c r="AT38" i="8"/>
  <c r="AT34" i="8"/>
  <c r="AT30" i="8"/>
  <c r="AT26" i="8"/>
  <c r="AT22" i="8"/>
  <c r="AT18" i="8"/>
  <c r="AT10" i="8"/>
  <c r="AT6" i="8"/>
  <c r="E4" i="8"/>
  <c r="U4" i="8"/>
  <c r="AB16" i="8"/>
  <c r="CP19" i="8"/>
  <c r="CP15" i="8"/>
  <c r="CP7" i="8"/>
  <c r="EV28" i="8"/>
  <c r="DJ30" i="8"/>
  <c r="DL11" i="8"/>
  <c r="CS26" i="8"/>
  <c r="DY20" i="8"/>
  <c r="EV27" i="8"/>
  <c r="EA28" i="8"/>
  <c r="DH31" i="8"/>
  <c r="FF9" i="8"/>
  <c r="BW5" i="8"/>
  <c r="DH8" i="8"/>
  <c r="I17" i="8"/>
  <c r="I15" i="8"/>
  <c r="I13" i="8"/>
  <c r="FB9" i="8"/>
  <c r="FD9" i="8"/>
  <c r="FD23" i="8"/>
  <c r="FB23" i="8"/>
  <c r="FF26" i="8"/>
  <c r="FD26" i="8"/>
  <c r="FC29" i="8"/>
  <c r="FE29" i="8"/>
  <c r="FG28" i="8"/>
  <c r="FE28" i="8"/>
  <c r="FE21" i="8"/>
  <c r="FG21" i="8"/>
  <c r="FD34" i="8"/>
  <c r="FE9" i="8"/>
  <c r="FC9" i="8"/>
  <c r="I12" i="8"/>
  <c r="FF5" i="8"/>
  <c r="FD5" i="8"/>
  <c r="CR14" i="8"/>
  <c r="FD33" i="8"/>
  <c r="DX5" i="8"/>
  <c r="DH37" i="8"/>
  <c r="EY19" i="8"/>
  <c r="BR18" i="8"/>
  <c r="DH29" i="8"/>
  <c r="CP26" i="8"/>
  <c r="CP14" i="8"/>
  <c r="FD14" i="8"/>
  <c r="EN33" i="8"/>
  <c r="EN34" i="8"/>
  <c r="EN32" i="8"/>
  <c r="EN11" i="8"/>
  <c r="DX9" i="8"/>
  <c r="DY30" i="8"/>
  <c r="CS13" i="8"/>
  <c r="FI34" i="8"/>
  <c r="EQ30" i="8"/>
  <c r="DJ27" i="8"/>
  <c r="DJ20" i="8"/>
  <c r="CU14" i="8"/>
  <c r="FH25" i="8"/>
  <c r="EW39" i="8"/>
  <c r="EV16" i="8"/>
  <c r="EV29" i="8"/>
  <c r="EW6" i="8"/>
  <c r="EF19" i="8"/>
  <c r="BP11" i="8"/>
  <c r="BP5" i="8"/>
  <c r="BQ29" i="8"/>
  <c r="FL16" i="8"/>
  <c r="FL23" i="8"/>
  <c r="CZ20" i="8"/>
  <c r="EL29" i="8"/>
  <c r="BY6" i="8"/>
  <c r="BY28" i="8"/>
  <c r="FE22" i="8"/>
  <c r="EL21" i="8"/>
  <c r="EM36" i="8"/>
  <c r="EL13" i="8"/>
  <c r="EM24" i="8"/>
  <c r="DF8" i="8"/>
  <c r="DG14" i="8"/>
  <c r="DF23" i="8"/>
  <c r="DF31" i="8"/>
  <c r="DG36" i="8"/>
  <c r="DG25" i="8"/>
  <c r="DF20" i="8"/>
  <c r="DY21" i="8"/>
  <c r="DX38" i="8"/>
  <c r="I24" i="8"/>
  <c r="I22" i="8"/>
  <c r="I20" i="8"/>
  <c r="I19" i="8"/>
  <c r="I18" i="8"/>
  <c r="I16" i="8"/>
  <c r="I14" i="8"/>
  <c r="I11" i="8"/>
  <c r="I10" i="8"/>
  <c r="I7" i="8"/>
  <c r="I6" i="8"/>
  <c r="I5" i="8"/>
  <c r="L38" i="8"/>
  <c r="L37" i="8"/>
  <c r="L36" i="8"/>
  <c r="L35" i="8"/>
  <c r="L34" i="8"/>
  <c r="L18" i="8"/>
  <c r="L17" i="8"/>
  <c r="L16" i="8"/>
  <c r="DW38" i="8"/>
  <c r="FF39" i="8"/>
  <c r="FE10" i="8"/>
  <c r="FD12" i="8"/>
  <c r="DX30" i="8"/>
  <c r="DV8" i="8"/>
  <c r="DF12" i="8"/>
  <c r="CS4" i="8"/>
  <c r="L25" i="8"/>
  <c r="L8" i="8"/>
  <c r="FG39" i="8"/>
  <c r="FH34" i="8"/>
  <c r="EP11" i="8"/>
  <c r="EC34" i="8"/>
  <c r="L19" i="8"/>
  <c r="DJ36" i="8"/>
  <c r="CU23" i="8"/>
  <c r="CU9" i="8"/>
  <c r="DP5" i="8"/>
  <c r="EF6" i="8"/>
  <c r="EU38" i="8"/>
  <c r="ET25" i="8"/>
  <c r="EV38" i="8"/>
  <c r="EV11" i="8"/>
  <c r="EU31" i="8"/>
  <c r="EW30" i="8"/>
  <c r="EV34" i="8"/>
  <c r="BQ30" i="8"/>
  <c r="BP38" i="8"/>
  <c r="BQ32" i="8"/>
  <c r="BP37" i="8"/>
  <c r="BQ15" i="8"/>
  <c r="BQ22" i="8"/>
  <c r="BQ25" i="8"/>
  <c r="FM28" i="8"/>
  <c r="FJ13" i="8"/>
  <c r="FM17" i="8"/>
  <c r="FL26" i="8"/>
  <c r="ED31" i="8"/>
  <c r="EG23" i="8"/>
  <c r="ED39" i="8"/>
  <c r="EE18" i="8"/>
  <c r="EG12" i="8"/>
  <c r="EE22" i="8"/>
  <c r="EE19" i="8"/>
  <c r="ED25" i="8"/>
  <c r="EG26" i="8"/>
  <c r="EF15" i="8"/>
  <c r="EF7" i="8"/>
  <c r="EF14" i="8"/>
  <c r="EE15" i="8"/>
  <c r="EF22" i="8"/>
  <c r="EI30" i="8"/>
  <c r="EF10" i="8"/>
  <c r="CY20" i="8"/>
  <c r="CX21" i="8"/>
  <c r="CZ29" i="8"/>
  <c r="CX36" i="8"/>
  <c r="CZ22" i="8"/>
  <c r="CX26" i="8"/>
  <c r="CZ34" i="8"/>
  <c r="CY10" i="8"/>
  <c r="FA13" i="8"/>
  <c r="EJ32" i="8"/>
  <c r="EJ11" i="8"/>
  <c r="DE28" i="8"/>
  <c r="DE29" i="8"/>
  <c r="BX34" i="8"/>
  <c r="BX36" i="8"/>
  <c r="FC38" i="8"/>
  <c r="EM35" i="8"/>
  <c r="EL22" i="8"/>
  <c r="EL26" i="8"/>
  <c r="EL18" i="8"/>
  <c r="EL6" i="8"/>
  <c r="EN36" i="8"/>
  <c r="EM7" i="8"/>
  <c r="EO11" i="8"/>
  <c r="DG30" i="8"/>
  <c r="DG39" i="8"/>
  <c r="DI28" i="8"/>
  <c r="DG4" i="8"/>
  <c r="DV10" i="8"/>
  <c r="DW32" i="8"/>
  <c r="DV15" i="8"/>
  <c r="DW28" i="8"/>
  <c r="CS34" i="8"/>
  <c r="CR22" i="8"/>
  <c r="CS5" i="8"/>
  <c r="CR29" i="8"/>
  <c r="FB17" i="8"/>
  <c r="FC19" i="8"/>
  <c r="FB26" i="8"/>
  <c r="EO5" i="8"/>
  <c r="EO14" i="8"/>
  <c r="CS25" i="8"/>
  <c r="CS28" i="8"/>
  <c r="CS23" i="8"/>
  <c r="CR30" i="8"/>
  <c r="FF34" i="8"/>
  <c r="FG18" i="8"/>
  <c r="DZ9" i="8"/>
  <c r="EC24" i="8"/>
  <c r="DK26" i="8"/>
  <c r="CU39" i="8"/>
  <c r="ES30" i="8"/>
  <c r="AI38" i="8"/>
  <c r="AI34" i="8"/>
  <c r="AI29" i="8"/>
  <c r="AK4" i="8"/>
  <c r="AI16" i="8"/>
  <c r="AI9" i="8"/>
  <c r="AI24" i="8"/>
  <c r="AI26" i="8"/>
  <c r="AI33" i="8"/>
  <c r="AI21" i="8"/>
  <c r="AI12" i="8"/>
  <c r="AI20" i="8"/>
  <c r="AI23" i="8"/>
  <c r="DO39" i="8"/>
  <c r="DN33" i="8"/>
  <c r="DO38" i="8"/>
  <c r="DO37" i="8"/>
  <c r="DP18" i="8"/>
  <c r="DN37" i="8"/>
  <c r="DN30" i="8"/>
  <c r="DP30" i="8"/>
  <c r="DP7" i="8"/>
  <c r="EW29" i="8"/>
  <c r="EV30" i="8"/>
  <c r="EW15" i="8"/>
  <c r="EV7" i="8"/>
  <c r="BP22" i="8"/>
  <c r="BQ9" i="8"/>
  <c r="BQ27" i="8"/>
  <c r="BP29" i="8"/>
  <c r="BP7" i="8"/>
  <c r="BQ31" i="8"/>
  <c r="FM20" i="8"/>
  <c r="FM38" i="8"/>
  <c r="FL14" i="8"/>
  <c r="FM33" i="8"/>
  <c r="FM26" i="8"/>
  <c r="EG4" i="8"/>
  <c r="EG6" i="8"/>
  <c r="EJ19" i="8"/>
  <c r="DE37" i="8"/>
  <c r="DD11" i="8"/>
  <c r="BY21" i="8"/>
  <c r="BX12" i="8"/>
  <c r="BX24" i="8"/>
  <c r="FB15" i="8"/>
  <c r="FE37" i="8"/>
  <c r="FD7" i="8"/>
  <c r="EN20" i="8"/>
  <c r="EL35" i="8"/>
  <c r="EM22" i="8"/>
  <c r="EM13" i="8"/>
  <c r="EM28" i="8"/>
  <c r="DF11" i="8"/>
  <c r="DG19" i="8"/>
  <c r="DI32" i="8"/>
  <c r="DF21" i="8"/>
  <c r="DG11" i="8"/>
  <c r="DW18" i="8"/>
  <c r="DV19" i="8"/>
  <c r="DX16" i="8"/>
  <c r="DW8" i="8"/>
  <c r="CR15" i="8"/>
  <c r="FG22" i="8"/>
  <c r="L7" i="8"/>
  <c r="EP13" i="8"/>
  <c r="EN13" i="8"/>
  <c r="EL24" i="8"/>
  <c r="EN24" i="8"/>
  <c r="DW6" i="8"/>
  <c r="DY6" i="8"/>
  <c r="DF26" i="8"/>
  <c r="DH26" i="8"/>
  <c r="CT28" i="8"/>
  <c r="CR28" i="8"/>
  <c r="CR12" i="8"/>
  <c r="CT12" i="8"/>
  <c r="FF12" i="8"/>
  <c r="FH12" i="8"/>
  <c r="FH22" i="8"/>
  <c r="FJ22" i="8"/>
  <c r="FH29" i="8"/>
  <c r="FJ29" i="8"/>
  <c r="EP18" i="8"/>
  <c r="ER18" i="8"/>
  <c r="ES12" i="8"/>
  <c r="EU12" i="8"/>
  <c r="DZ22" i="8"/>
  <c r="EB22" i="8"/>
  <c r="EC32" i="8"/>
  <c r="EE32" i="8"/>
  <c r="EC21" i="8"/>
  <c r="DN13" i="8"/>
  <c r="DP13" i="8"/>
  <c r="DO35" i="8"/>
  <c r="DQ35" i="8"/>
  <c r="DP37" i="8"/>
  <c r="DR37" i="8"/>
  <c r="DS11" i="8"/>
  <c r="DQ11" i="8"/>
  <c r="DQ28" i="8"/>
  <c r="DS28" i="8"/>
  <c r="DR8" i="8"/>
  <c r="DP8" i="8"/>
  <c r="DQ13" i="8"/>
  <c r="DS13" i="8"/>
  <c r="DS22" i="8"/>
  <c r="DO20" i="8"/>
  <c r="DQ20" i="8"/>
  <c r="DQ27" i="8"/>
  <c r="DS27" i="8"/>
  <c r="DQ14" i="8"/>
  <c r="DS14" i="8"/>
  <c r="DP24" i="8"/>
  <c r="DR24" i="8"/>
  <c r="DP39" i="8"/>
  <c r="DR39" i="8"/>
  <c r="DQ10" i="8"/>
  <c r="DS10" i="8"/>
  <c r="BO4" i="8"/>
  <c r="CE4" i="8"/>
  <c r="CO33" i="8"/>
  <c r="CO25" i="8"/>
  <c r="CO17" i="8"/>
  <c r="CO9" i="8"/>
  <c r="ED20" i="8"/>
  <c r="DZ30" i="8"/>
  <c r="ES39" i="8"/>
  <c r="DQ32" i="8"/>
  <c r="FG19" i="8"/>
  <c r="FD36" i="8"/>
  <c r="FF36" i="8"/>
  <c r="FF37" i="8"/>
  <c r="FD37" i="8"/>
  <c r="FB11" i="8"/>
  <c r="FD11" i="8"/>
  <c r="FE14" i="8"/>
  <c r="FC14" i="8"/>
  <c r="FE24" i="8"/>
  <c r="FC24" i="8"/>
  <c r="FE23" i="8"/>
  <c r="FC23" i="8"/>
  <c r="FE4" i="8"/>
  <c r="FC4" i="8"/>
  <c r="FF28" i="8"/>
  <c r="EP5" i="8"/>
  <c r="FG35" i="8"/>
  <c r="CQ6" i="8"/>
  <c r="EO18" i="8"/>
  <c r="EO52" i="6"/>
  <c r="EQ18" i="8"/>
  <c r="DW31" i="8"/>
  <c r="DY31" i="8"/>
  <c r="DI19" i="8"/>
  <c r="DK19" i="8"/>
  <c r="FF18" i="8"/>
  <c r="FH18" i="8"/>
  <c r="EQ32" i="8"/>
  <c r="ES32" i="8"/>
  <c r="ES25" i="8"/>
  <c r="EQ25" i="8"/>
  <c r="ES22" i="8"/>
  <c r="EU22" i="8"/>
  <c r="EU14" i="8"/>
  <c r="ES14" i="8"/>
  <c r="EA39" i="8"/>
  <c r="EC39" i="8"/>
  <c r="DZ34" i="8"/>
  <c r="EB34" i="8"/>
  <c r="EA9" i="8"/>
  <c r="EC9" i="8"/>
  <c r="EA13" i="8"/>
  <c r="EC13" i="8"/>
  <c r="EB7" i="8"/>
  <c r="ED7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O4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AE4" i="8"/>
  <c r="AI39" i="8"/>
  <c r="AI37" i="8"/>
  <c r="AI36" i="8"/>
  <c r="AI35" i="8"/>
  <c r="AI32" i="8"/>
  <c r="AI31" i="8"/>
  <c r="AI30" i="8"/>
  <c r="AI28" i="8"/>
  <c r="AI27" i="8"/>
  <c r="AI25" i="8"/>
  <c r="AI22" i="8"/>
  <c r="AI19" i="8"/>
  <c r="AI18" i="8"/>
  <c r="AI17" i="8"/>
  <c r="AI15" i="8"/>
  <c r="AI14" i="8"/>
  <c r="AI13" i="8"/>
  <c r="AI11" i="8"/>
  <c r="AI10" i="8"/>
  <c r="AI8" i="8"/>
  <c r="AI7" i="8"/>
  <c r="AI6" i="8"/>
  <c r="AI5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DR18" i="8"/>
  <c r="FD35" i="8"/>
  <c r="DJ14" i="8"/>
  <c r="DH33" i="8"/>
  <c r="DZ36" i="8"/>
  <c r="DQ38" i="8"/>
  <c r="DH12" i="8"/>
  <c r="DQ7" i="8"/>
  <c r="EC12" i="8"/>
  <c r="EE12" i="8"/>
  <c r="DL15" i="8"/>
  <c r="DJ15" i="8"/>
  <c r="DM5" i="8"/>
  <c r="DK5" i="8"/>
  <c r="DK39" i="8"/>
  <c r="DM39" i="8"/>
  <c r="DM32" i="8"/>
  <c r="DK32" i="8"/>
  <c r="DK25" i="8"/>
  <c r="DM25" i="8"/>
  <c r="DM14" i="8"/>
  <c r="DO14" i="8"/>
  <c r="CT35" i="8"/>
  <c r="CV35" i="8"/>
  <c r="CW12" i="8"/>
  <c r="CU12" i="8"/>
  <c r="CT20" i="8"/>
  <c r="CV20" i="8"/>
  <c r="CW11" i="8"/>
  <c r="CY11" i="8"/>
  <c r="CW14" i="8"/>
  <c r="CY14" i="8"/>
  <c r="DR21" i="8"/>
  <c r="FN33" i="8"/>
  <c r="DP20" i="8"/>
  <c r="DR20" i="8"/>
  <c r="CQ22" i="8"/>
  <c r="CO52" i="6"/>
  <c r="EO24" i="8"/>
  <c r="EQ24" i="8"/>
  <c r="EO33" i="8"/>
  <c r="EQ33" i="8"/>
  <c r="DW36" i="8"/>
  <c r="DY36" i="8"/>
  <c r="DY23" i="8"/>
  <c r="DW23" i="8"/>
  <c r="DI16" i="8"/>
  <c r="DK16" i="8"/>
  <c r="DF19" i="8"/>
  <c r="DH19" i="8"/>
  <c r="BZ4" i="8"/>
  <c r="BJ4" i="8"/>
  <c r="AT4" i="8"/>
  <c r="AD4" i="8"/>
  <c r="N4" i="8"/>
  <c r="L32" i="8"/>
  <c r="L24" i="8"/>
  <c r="L22" i="8"/>
  <c r="L20" i="8"/>
  <c r="L9" i="8"/>
  <c r="L5" i="8"/>
  <c r="Y22" i="8"/>
  <c r="Y20" i="8"/>
  <c r="AO35" i="8"/>
  <c r="AO34" i="8"/>
  <c r="AO6" i="8"/>
  <c r="AO5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R17" i="8"/>
  <c r="AR16" i="8"/>
  <c r="AR15" i="8"/>
  <c r="AR14" i="8"/>
  <c r="AR13" i="8"/>
  <c r="AR12" i="8"/>
  <c r="AR11" i="8"/>
  <c r="AR10" i="8"/>
  <c r="AR9" i="8"/>
  <c r="AR8" i="8"/>
  <c r="AR7" i="8"/>
  <c r="AR6" i="8"/>
  <c r="AR5" i="8"/>
  <c r="BA4" i="8"/>
  <c r="BH5" i="8"/>
  <c r="BD5" i="8"/>
  <c r="AZ5" i="8"/>
  <c r="AV5" i="8"/>
  <c r="BG39" i="8"/>
  <c r="BC39" i="8"/>
  <c r="AY39" i="8"/>
  <c r="BF38" i="8"/>
  <c r="BB38" i="8"/>
  <c r="AX38" i="8"/>
  <c r="BI37" i="8"/>
  <c r="BI52" i="6"/>
  <c r="BE37" i="8"/>
  <c r="BA37" i="8"/>
  <c r="AW37" i="8"/>
  <c r="BH36" i="8"/>
  <c r="BD36" i="8"/>
  <c r="AZ36" i="8"/>
  <c r="FI39" i="8"/>
  <c r="FG8" i="8"/>
  <c r="DQ30" i="8"/>
  <c r="CT24" i="8"/>
  <c r="EN30" i="8"/>
  <c r="DJ17" i="8"/>
  <c r="AX26" i="8"/>
  <c r="AZ16" i="8"/>
  <c r="BA25" i="8"/>
  <c r="AX30" i="8"/>
  <c r="BA13" i="8"/>
  <c r="AY15" i="8"/>
  <c r="AX34" i="8"/>
  <c r="AX6" i="8"/>
  <c r="BA17" i="8"/>
  <c r="BA9" i="8"/>
  <c r="BA21" i="8"/>
  <c r="AZ8" i="8"/>
  <c r="EV21" i="8"/>
  <c r="EX21" i="8"/>
  <c r="EW23" i="8"/>
  <c r="EY23" i="8"/>
  <c r="EW9" i="8"/>
  <c r="EY9" i="8"/>
  <c r="ET26" i="8"/>
  <c r="EV26" i="8"/>
  <c r="EV9" i="8"/>
  <c r="EX9" i="8"/>
  <c r="EV20" i="8"/>
  <c r="EU28" i="8"/>
  <c r="EW28" i="8"/>
  <c r="EY36" i="8"/>
  <c r="EW36" i="8"/>
  <c r="EU5" i="8"/>
  <c r="EW5" i="8"/>
  <c r="EV23" i="8"/>
  <c r="EX23" i="8"/>
  <c r="EU19" i="8"/>
  <c r="EW19" i="8"/>
  <c r="EV5" i="8"/>
  <c r="EX5" i="8"/>
  <c r="EV17" i="8"/>
  <c r="EX17" i="8"/>
  <c r="EW20" i="8"/>
  <c r="EV14" i="8"/>
  <c r="EX14" i="8"/>
  <c r="EU24" i="8"/>
  <c r="EW24" i="8"/>
  <c r="EV39" i="8"/>
  <c r="EX39" i="8"/>
  <c r="EV13" i="8"/>
  <c r="EX13" i="8"/>
  <c r="EX10" i="8"/>
  <c r="EV10" i="8"/>
  <c r="BP8" i="8"/>
  <c r="BR8" i="8"/>
  <c r="BP34" i="8"/>
  <c r="BR34" i="8"/>
  <c r="BP27" i="8"/>
  <c r="BQ11" i="8"/>
  <c r="BS11" i="8"/>
  <c r="BP31" i="8"/>
  <c r="BR31" i="8"/>
  <c r="BQ33" i="8"/>
  <c r="BS33" i="8"/>
  <c r="BP12" i="8"/>
  <c r="BR12" i="8"/>
  <c r="BR10" i="8"/>
  <c r="BP10" i="8"/>
  <c r="BP16" i="8"/>
  <c r="BR16" i="8"/>
  <c r="BQ39" i="8"/>
  <c r="BS39" i="8"/>
  <c r="FJ21" i="8"/>
  <c r="FL21" i="8"/>
  <c r="FJ8" i="8"/>
  <c r="FL8" i="8"/>
  <c r="FN6" i="8"/>
  <c r="FL6" i="8"/>
  <c r="FJ36" i="8"/>
  <c r="FL36" i="8"/>
  <c r="FL39" i="8"/>
  <c r="FN39" i="8"/>
  <c r="FM30" i="8"/>
  <c r="FO30" i="8"/>
  <c r="FM32" i="8"/>
  <c r="FO32" i="8"/>
  <c r="FK25" i="8"/>
  <c r="FM25" i="8"/>
  <c r="FK11" i="8"/>
  <c r="FM11" i="8"/>
  <c r="FN9" i="8"/>
  <c r="FL9" i="8"/>
  <c r="FK6" i="8"/>
  <c r="FM6" i="8"/>
  <c r="FM5" i="8"/>
  <c r="FO5" i="8"/>
  <c r="FN13" i="8"/>
  <c r="FL13" i="8"/>
  <c r="FL22" i="8"/>
  <c r="FN22" i="8"/>
  <c r="FO10" i="8"/>
  <c r="FM10" i="8"/>
  <c r="FL19" i="8"/>
  <c r="EG36" i="8"/>
  <c r="EI36" i="8"/>
  <c r="EI25" i="8"/>
  <c r="ED13" i="8"/>
  <c r="EF13" i="8"/>
  <c r="EG32" i="8"/>
  <c r="EI32" i="8"/>
  <c r="EE11" i="8"/>
  <c r="EG11" i="8"/>
  <c r="ED17" i="8"/>
  <c r="EF17" i="8"/>
  <c r="EG33" i="8"/>
  <c r="EI33" i="8"/>
  <c r="EG28" i="8"/>
  <c r="EI28" i="8"/>
  <c r="EE34" i="8"/>
  <c r="EG34" i="8"/>
  <c r="EI29" i="8"/>
  <c r="EG29" i="8"/>
  <c r="EE20" i="8"/>
  <c r="EG20" i="8"/>
  <c r="EH11" i="8"/>
  <c r="EF11" i="8"/>
  <c r="EE8" i="8"/>
  <c r="EG8" i="8"/>
  <c r="ED37" i="8"/>
  <c r="EF37" i="8"/>
  <c r="ED30" i="8"/>
  <c r="EF30" i="8"/>
  <c r="EG39" i="8"/>
  <c r="EI39" i="8"/>
  <c r="CZ38" i="8"/>
  <c r="DB38" i="8"/>
  <c r="DA8" i="8"/>
  <c r="DC8" i="8"/>
  <c r="CZ33" i="8"/>
  <c r="DB33" i="8"/>
  <c r="DC16" i="8"/>
  <c r="DA16" i="8"/>
  <c r="CZ37" i="8"/>
  <c r="DB37" i="8"/>
  <c r="CZ23" i="8"/>
  <c r="DB23" i="8"/>
  <c r="DA21" i="8"/>
  <c r="DC21" i="8"/>
  <c r="DC35" i="8"/>
  <c r="DA35" i="8"/>
  <c r="DA30" i="8"/>
  <c r="DC30" i="8"/>
  <c r="DA24" i="8"/>
  <c r="DC24" i="8"/>
  <c r="CZ32" i="8"/>
  <c r="DB32" i="8"/>
  <c r="CZ5" i="8"/>
  <c r="DB5" i="8"/>
  <c r="CY28" i="8"/>
  <c r="DA28" i="8"/>
  <c r="CZ31" i="8"/>
  <c r="DB31" i="8"/>
  <c r="FE6" i="8"/>
  <c r="FE16" i="8"/>
  <c r="FD38" i="8"/>
  <c r="DX8" i="8"/>
  <c r="DI27" i="8"/>
  <c r="DZ7" i="8"/>
  <c r="EC11" i="8"/>
  <c r="EC7" i="8"/>
  <c r="CU19" i="8"/>
  <c r="CV29" i="8"/>
  <c r="EB21" i="8"/>
  <c r="EQ5" i="8"/>
  <c r="FG10" i="8"/>
  <c r="CW7" i="8"/>
  <c r="ER27" i="8"/>
  <c r="DK27" i="8"/>
  <c r="EP33" i="8"/>
  <c r="DI38" i="8"/>
  <c r="DN24" i="8"/>
  <c r="DQ23" i="8"/>
  <c r="DQ15" i="8"/>
  <c r="DQ8" i="8"/>
  <c r="DQ5" i="8"/>
  <c r="DO27" i="8"/>
  <c r="DO24" i="8"/>
  <c r="DO10" i="8"/>
  <c r="DQ39" i="8"/>
  <c r="EW7" i="8"/>
  <c r="EV31" i="8"/>
  <c r="ET22" i="8"/>
  <c r="EW17" i="8"/>
  <c r="EW31" i="8"/>
  <c r="EW10" i="8"/>
  <c r="EW35" i="8"/>
  <c r="BP35" i="8"/>
  <c r="FM22" i="8"/>
  <c r="FK12" i="8"/>
  <c r="FK34" i="8"/>
  <c r="FM34" i="8"/>
  <c r="FL12" i="8"/>
  <c r="FL35" i="8"/>
  <c r="EE23" i="8"/>
  <c r="EE35" i="8"/>
  <c r="EG18" i="8"/>
  <c r="EE9" i="8"/>
  <c r="EG15" i="8"/>
  <c r="EG7" i="8"/>
  <c r="EG14" i="8"/>
  <c r="EE31" i="8"/>
  <c r="EE24" i="8"/>
  <c r="EG37" i="8"/>
  <c r="EF23" i="8"/>
  <c r="CX34" i="8"/>
  <c r="CY38" i="8"/>
  <c r="CZ36" i="8"/>
  <c r="CX14" i="8"/>
  <c r="CZ12" i="8"/>
  <c r="CX17" i="8"/>
  <c r="DA14" i="8"/>
  <c r="CX13" i="8"/>
  <c r="DA18" i="8"/>
  <c r="DA4" i="8"/>
  <c r="AV36" i="8"/>
  <c r="BG35" i="8"/>
  <c r="BC35" i="8"/>
  <c r="AY35" i="8"/>
  <c r="BF34" i="8"/>
  <c r="BB34" i="8"/>
  <c r="BI33" i="8"/>
  <c r="BE33" i="8"/>
  <c r="BA33" i="8"/>
  <c r="AW33" i="8"/>
  <c r="BH32" i="8"/>
  <c r="BD32" i="8"/>
  <c r="AZ32" i="8"/>
  <c r="AV32" i="8"/>
  <c r="BG31" i="8"/>
  <c r="BC31" i="8"/>
  <c r="AY31" i="8"/>
  <c r="BF30" i="8"/>
  <c r="BB30" i="8"/>
  <c r="BI29" i="8"/>
  <c r="BE29" i="8"/>
  <c r="BA29" i="8"/>
  <c r="AW29" i="8"/>
  <c r="BH28" i="8"/>
  <c r="BD28" i="8"/>
  <c r="AZ28" i="8"/>
  <c r="AV28" i="8"/>
  <c r="BG27" i="8"/>
  <c r="BC27" i="8"/>
  <c r="AY27" i="8"/>
  <c r="BF26" i="8"/>
  <c r="BB26" i="8"/>
  <c r="BI25" i="8"/>
  <c r="BE25" i="8"/>
  <c r="AW25" i="8"/>
  <c r="BH24" i="8"/>
  <c r="BD24" i="8"/>
  <c r="AZ24" i="8"/>
  <c r="AV24" i="8"/>
  <c r="BG23" i="8"/>
  <c r="BC23" i="8"/>
  <c r="AY23" i="8"/>
  <c r="BF22" i="8"/>
  <c r="BB22" i="8"/>
  <c r="AX22" i="8"/>
  <c r="BI21" i="8"/>
  <c r="BE21" i="8"/>
  <c r="AW21" i="8"/>
  <c r="AW52" i="6"/>
  <c r="BH20" i="8"/>
  <c r="BD20" i="8"/>
  <c r="AZ20" i="8"/>
  <c r="AV20" i="8"/>
  <c r="BG19" i="8"/>
  <c r="BC19" i="8"/>
  <c r="AY19" i="8"/>
  <c r="BF18" i="8"/>
  <c r="BB18" i="8"/>
  <c r="AX18" i="8"/>
  <c r="BI17" i="8"/>
  <c r="BE17" i="8"/>
  <c r="BE52" i="6"/>
  <c r="AW17" i="8"/>
  <c r="BH16" i="8"/>
  <c r="BD16" i="8"/>
  <c r="AV16" i="8"/>
  <c r="BG15" i="8"/>
  <c r="BC15" i="8"/>
  <c r="BF14" i="8"/>
  <c r="BB14" i="8"/>
  <c r="AX14" i="8"/>
  <c r="BI13" i="8"/>
  <c r="BE13" i="8"/>
  <c r="AW13" i="8"/>
  <c r="BH12" i="8"/>
  <c r="BD12" i="8"/>
  <c r="AZ12" i="8"/>
  <c r="AV12" i="8"/>
  <c r="BG11" i="8"/>
  <c r="BC11" i="8"/>
  <c r="AY11" i="8"/>
  <c r="BF10" i="8"/>
  <c r="BB10" i="8"/>
  <c r="AX10" i="8"/>
  <c r="BI9" i="8"/>
  <c r="BE9" i="8"/>
  <c r="AW9" i="8"/>
  <c r="BH8" i="8"/>
  <c r="BD8" i="8"/>
  <c r="AV8" i="8"/>
  <c r="BG7" i="8"/>
  <c r="BC7" i="8"/>
  <c r="AY7" i="8"/>
  <c r="BF6" i="8"/>
  <c r="BB6" i="8"/>
  <c r="BK4" i="8"/>
  <c r="BL39" i="8"/>
  <c r="BL38" i="8"/>
  <c r="BL37" i="8"/>
  <c r="BL36" i="8"/>
  <c r="BL35" i="8"/>
  <c r="BL34" i="8"/>
  <c r="BL32" i="8"/>
  <c r="BL31" i="8"/>
  <c r="BL30" i="8"/>
  <c r="BL28" i="8"/>
  <c r="BL27" i="8"/>
  <c r="BL26" i="8"/>
  <c r="BL25" i="8"/>
  <c r="BL24" i="8"/>
  <c r="BL23" i="8"/>
  <c r="BL22" i="8"/>
  <c r="BL20" i="8"/>
  <c r="BL19" i="8"/>
  <c r="BL18" i="8"/>
  <c r="BL17" i="8"/>
  <c r="BL16" i="8"/>
  <c r="BL13" i="8"/>
  <c r="BL12" i="8"/>
  <c r="BL11" i="8"/>
  <c r="BL10" i="8"/>
  <c r="BL8" i="8"/>
  <c r="BL7" i="8"/>
  <c r="BL6" i="8"/>
  <c r="BL5" i="8"/>
  <c r="BU4" i="8"/>
  <c r="CK4" i="8"/>
  <c r="CO24" i="8"/>
  <c r="CO4" i="8"/>
  <c r="CN36" i="8"/>
  <c r="CN28" i="8"/>
  <c r="CN20" i="8"/>
  <c r="CN12" i="8"/>
  <c r="EN14" i="8"/>
  <c r="FG27" i="8"/>
  <c r="FF29" i="8"/>
  <c r="CP28" i="8"/>
  <c r="FD17" i="8"/>
  <c r="FD18" i="8"/>
  <c r="FE19" i="8"/>
  <c r="FE36" i="8"/>
  <c r="FD30" i="8"/>
  <c r="FE30" i="8"/>
  <c r="FF15" i="8"/>
  <c r="FI18" i="8"/>
  <c r="DZ25" i="8"/>
  <c r="EC15" i="8"/>
  <c r="DK14" i="8"/>
  <c r="DM30" i="8"/>
  <c r="CV15" i="8"/>
  <c r="CW30" i="8"/>
  <c r="CV34" i="8"/>
  <c r="EB18" i="8"/>
  <c r="EO20" i="8"/>
  <c r="FG15" i="8"/>
  <c r="ES16" i="8"/>
  <c r="EA19" i="8"/>
  <c r="EQ27" i="8"/>
  <c r="DL35" i="8"/>
  <c r="DX17" i="8"/>
  <c r="DY25" i="8"/>
  <c r="DP22" i="8"/>
  <c r="DN38" i="8"/>
  <c r="DP34" i="8"/>
  <c r="DP27" i="8"/>
  <c r="DN29" i="8"/>
  <c r="DO6" i="8"/>
  <c r="DQ9" i="8"/>
  <c r="DN12" i="8"/>
  <c r="DP23" i="8"/>
  <c r="EW8" i="8"/>
  <c r="EW33" i="8"/>
  <c r="EW27" i="8"/>
  <c r="EW37" i="8"/>
  <c r="EW11" i="8"/>
  <c r="EW14" i="8"/>
  <c r="EV18" i="8"/>
  <c r="BP19" i="8"/>
  <c r="BQ8" i="8"/>
  <c r="BQ10" i="8"/>
  <c r="BQ23" i="8"/>
  <c r="BQ53" i="6"/>
  <c r="BQ28" i="8"/>
  <c r="BP14" i="8"/>
  <c r="FJ23" i="8"/>
  <c r="FL29" i="8"/>
  <c r="FM27" i="8"/>
  <c r="FM35" i="8"/>
  <c r="FL28" i="8"/>
  <c r="FM15" i="8"/>
  <c r="FM8" i="8"/>
  <c r="ED24" i="8"/>
  <c r="EF20" i="8"/>
  <c r="EG9" i="8"/>
  <c r="EF8" i="8"/>
  <c r="EF35" i="8"/>
  <c r="EG35" i="8"/>
  <c r="CZ28" i="8"/>
  <c r="DA22" i="8"/>
  <c r="DA10" i="8"/>
  <c r="CY27" i="8"/>
  <c r="CX18" i="8"/>
  <c r="CY17" i="8"/>
  <c r="CY6" i="8"/>
  <c r="CZ21" i="8"/>
  <c r="FI37" i="8"/>
  <c r="EE10" i="8"/>
  <c r="FG16" i="8"/>
  <c r="FD24" i="8"/>
  <c r="DY9" i="8"/>
  <c r="CS35" i="8"/>
  <c r="FF31" i="8"/>
  <c r="EB15" i="8"/>
  <c r="EC17" i="8"/>
  <c r="EA35" i="8"/>
  <c r="DL34" i="8"/>
  <c r="DL22" i="8"/>
  <c r="CV36" i="8"/>
  <c r="EC27" i="8"/>
  <c r="FE20" i="8"/>
  <c r="FF24" i="8"/>
  <c r="DY4" i="8"/>
  <c r="EN17" i="8"/>
  <c r="CW19" i="8"/>
  <c r="CU17" i="8"/>
  <c r="DP9" i="8"/>
  <c r="DQ25" i="8"/>
  <c r="DQ31" i="8"/>
  <c r="DO11" i="8"/>
  <c r="DO22" i="8"/>
  <c r="DO34" i="8"/>
  <c r="DP6" i="8"/>
  <c r="DN31" i="8"/>
  <c r="DN14" i="8"/>
  <c r="DQ17" i="8"/>
  <c r="DJ38" i="8"/>
  <c r="ET39" i="8"/>
  <c r="EW21" i="8"/>
  <c r="ET38" i="8"/>
  <c r="EV33" i="8"/>
  <c r="EV24" i="8"/>
  <c r="EW38" i="8"/>
  <c r="EV8" i="8"/>
  <c r="DS17" i="8"/>
  <c r="BP24" i="8"/>
  <c r="BP36" i="8"/>
  <c r="BQ16" i="8"/>
  <c r="BQ7" i="8"/>
  <c r="BP28" i="8"/>
  <c r="BQ20" i="8"/>
  <c r="FM37" i="8"/>
  <c r="FJ7" i="8"/>
  <c r="FM19" i="8"/>
  <c r="FM9" i="8"/>
  <c r="FM39" i="8"/>
  <c r="FM18" i="8"/>
  <c r="FJ34" i="8"/>
  <c r="FM13" i="8"/>
  <c r="FM36" i="8"/>
  <c r="FK23" i="8"/>
  <c r="FM31" i="8"/>
  <c r="FM24" i="8"/>
  <c r="EE38" i="8"/>
  <c r="EE25" i="8"/>
  <c r="ED11" i="8"/>
  <c r="EG16" i="8"/>
  <c r="ED15" i="8"/>
  <c r="EE28" i="8"/>
  <c r="ED34" i="8"/>
  <c r="ED38" i="8"/>
  <c r="ED36" i="8"/>
  <c r="EF25" i="8"/>
  <c r="EF32" i="8"/>
  <c r="EF38" i="8"/>
  <c r="EF39" i="8"/>
  <c r="EF18" i="8"/>
  <c r="CY32" i="8"/>
  <c r="CX24" i="8"/>
  <c r="DA15" i="8"/>
  <c r="CZ27" i="8"/>
  <c r="CY23" i="8"/>
  <c r="CX39" i="8"/>
  <c r="CY29" i="8"/>
  <c r="DA7" i="8"/>
  <c r="DA32" i="8"/>
  <c r="CX10" i="8"/>
  <c r="DA11" i="8"/>
  <c r="DA36" i="8"/>
  <c r="CZ15" i="8"/>
  <c r="CZ8" i="8"/>
  <c r="EL4" i="8"/>
  <c r="EN4" i="8"/>
  <c r="DF4" i="8"/>
  <c r="DH4" i="8"/>
  <c r="BN38" i="8"/>
  <c r="CD4" i="8"/>
  <c r="BN4" i="8"/>
  <c r="AX4" i="8"/>
  <c r="AH4" i="8"/>
  <c r="R4" i="8"/>
  <c r="AT39" i="8"/>
  <c r="AT35" i="8"/>
  <c r="AT31" i="8"/>
  <c r="AT27" i="8"/>
  <c r="AT23" i="8"/>
  <c r="AT19" i="8"/>
  <c r="AT15" i="8"/>
  <c r="AT11" i="8"/>
  <c r="AT7" i="8"/>
  <c r="I4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ED4" i="8"/>
  <c r="EF4" i="8"/>
  <c r="DN4" i="8"/>
  <c r="DP4" i="8"/>
  <c r="CX4" i="8"/>
  <c r="CZ4" i="8"/>
  <c r="M14" i="8"/>
  <c r="M13" i="8"/>
  <c r="M12" i="8"/>
  <c r="M11" i="8"/>
  <c r="M10" i="8"/>
  <c r="M9" i="8"/>
  <c r="M8" i="8"/>
  <c r="M7" i="8"/>
  <c r="M6" i="8"/>
  <c r="M5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Y4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5" i="8"/>
  <c r="AO4" i="8"/>
  <c r="AL9" i="8"/>
  <c r="AL8" i="8"/>
  <c r="AL7" i="8"/>
  <c r="AL6" i="8"/>
  <c r="AL5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S5" i="8"/>
  <c r="AU4" i="8"/>
  <c r="BE4" i="8"/>
  <c r="BI5" i="8"/>
  <c r="BE5" i="8"/>
  <c r="BA5" i="8"/>
  <c r="AW5" i="8"/>
  <c r="BH39" i="8"/>
  <c r="BD39" i="8"/>
  <c r="AZ39" i="8"/>
  <c r="BG38" i="8"/>
  <c r="BC38" i="8"/>
  <c r="AY38" i="8"/>
  <c r="BF37" i="8"/>
  <c r="BB37" i="8"/>
  <c r="AX37" i="8"/>
  <c r="BI36" i="8"/>
  <c r="BE36" i="8"/>
  <c r="BA36" i="8"/>
  <c r="AW36" i="8"/>
  <c r="BH35" i="8"/>
  <c r="BD35" i="8"/>
  <c r="AZ35" i="8"/>
  <c r="BG34" i="8"/>
  <c r="BC34" i="8"/>
  <c r="AY34" i="8"/>
  <c r="BF33" i="8"/>
  <c r="BB33" i="8"/>
  <c r="AX33" i="8"/>
  <c r="BI32" i="8"/>
  <c r="BE32" i="8"/>
  <c r="BA32" i="8"/>
  <c r="AW32" i="8"/>
  <c r="BH31" i="8"/>
  <c r="BD31" i="8"/>
  <c r="AZ31" i="8"/>
  <c r="BG30" i="8"/>
  <c r="BC30" i="8"/>
  <c r="AY30" i="8"/>
  <c r="BF29" i="8"/>
  <c r="BB29" i="8"/>
  <c r="AX29" i="8"/>
  <c r="BI28" i="8"/>
  <c r="BE28" i="8"/>
  <c r="BA28" i="8"/>
  <c r="AW28" i="8"/>
  <c r="BH27" i="8"/>
  <c r="BD27" i="8"/>
  <c r="AZ27" i="8"/>
  <c r="BG26" i="8"/>
  <c r="BC26" i="8"/>
  <c r="AY26" i="8"/>
  <c r="BF25" i="8"/>
  <c r="BB25" i="8"/>
  <c r="AX25" i="8"/>
  <c r="BI24" i="8"/>
  <c r="BE24" i="8"/>
  <c r="BA24" i="8"/>
  <c r="AW24" i="8"/>
  <c r="BH23" i="8"/>
  <c r="BD23" i="8"/>
  <c r="AZ23" i="8"/>
  <c r="BG22" i="8"/>
  <c r="BC22" i="8"/>
  <c r="AY22" i="8"/>
  <c r="BF21" i="8"/>
  <c r="BB21" i="8"/>
  <c r="AX21" i="8"/>
  <c r="BI20" i="8"/>
  <c r="BE20" i="8"/>
  <c r="BA20" i="8"/>
  <c r="AW20" i="8"/>
  <c r="BH19" i="8"/>
  <c r="BD19" i="8"/>
  <c r="AZ19" i="8"/>
  <c r="BG18" i="8"/>
  <c r="BC18" i="8"/>
  <c r="AY18" i="8"/>
  <c r="BF17" i="8"/>
  <c r="BB17" i="8"/>
  <c r="AX17" i="8"/>
  <c r="BI16" i="8"/>
  <c r="BE16" i="8"/>
  <c r="BA16" i="8"/>
  <c r="AW16" i="8"/>
  <c r="BH15" i="8"/>
  <c r="BD15" i="8"/>
  <c r="AZ15" i="8"/>
  <c r="BG14" i="8"/>
  <c r="BC14" i="8"/>
  <c r="AY14" i="8"/>
  <c r="BF13" i="8"/>
  <c r="BB13" i="8"/>
  <c r="AX13" i="8"/>
  <c r="BI12" i="8"/>
  <c r="BN18" i="8"/>
  <c r="BL33" i="8"/>
  <c r="BN33" i="8"/>
  <c r="BL29" i="8"/>
  <c r="BN29" i="8"/>
  <c r="BL21" i="8"/>
  <c r="BN21" i="8"/>
  <c r="BL15" i="8"/>
  <c r="BN15" i="8"/>
  <c r="BL14" i="8"/>
  <c r="BN14" i="8"/>
  <c r="BL9" i="8"/>
  <c r="BN9" i="8"/>
  <c r="CO32" i="8"/>
  <c r="CQ32" i="8"/>
  <c r="CO20" i="8"/>
  <c r="CO16" i="8"/>
  <c r="CO8" i="8"/>
  <c r="CQ8" i="8"/>
  <c r="CN4" i="8"/>
  <c r="AY4" i="8"/>
  <c r="BS4" i="8"/>
  <c r="CI4" i="8"/>
  <c r="BE12" i="8"/>
  <c r="BA12" i="8"/>
  <c r="AW12" i="8"/>
  <c r="BH11" i="8"/>
  <c r="BD11" i="8"/>
  <c r="AZ11" i="8"/>
  <c r="BG10" i="8"/>
  <c r="BC10" i="8"/>
  <c r="AY10" i="8"/>
  <c r="BF9" i="8"/>
  <c r="BB9" i="8"/>
  <c r="AX9" i="8"/>
  <c r="BI8" i="8"/>
  <c r="BE8" i="8"/>
  <c r="BA8" i="8"/>
  <c r="AW8" i="8"/>
  <c r="BH7" i="8"/>
  <c r="BD7" i="8"/>
  <c r="AZ7" i="8"/>
  <c r="BG6" i="8"/>
  <c r="BC6" i="8"/>
  <c r="AY6" i="8"/>
  <c r="BM39" i="8"/>
  <c r="BM38" i="8"/>
  <c r="BM37" i="8"/>
  <c r="BM36" i="8"/>
  <c r="BM35" i="8"/>
  <c r="BM34" i="8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T4" i="8"/>
  <c r="BY4" i="8"/>
  <c r="CJ4" i="8"/>
  <c r="CO37" i="8"/>
  <c r="CO29" i="8"/>
  <c r="CO21" i="8"/>
  <c r="CO13" i="8"/>
  <c r="CO5" i="8"/>
  <c r="CN37" i="8"/>
  <c r="CN33" i="8"/>
  <c r="CN29" i="8"/>
  <c r="CN21" i="8"/>
  <c r="CN17" i="8"/>
  <c r="CN13" i="8"/>
  <c r="CN5" i="8"/>
  <c r="BO37" i="8"/>
  <c r="CQ37" i="8"/>
  <c r="AZ4" i="8"/>
  <c r="AV39" i="8"/>
  <c r="AV35" i="8"/>
  <c r="AU34" i="8"/>
  <c r="AU30" i="8"/>
  <c r="AU22" i="8"/>
  <c r="AV15" i="8"/>
  <c r="AU10" i="8"/>
  <c r="CN25" i="8"/>
  <c r="CN9" i="8"/>
  <c r="CP9" i="8"/>
  <c r="BO11" i="8"/>
  <c r="CP21" i="8"/>
  <c r="I34" i="8"/>
  <c r="I21" i="8"/>
  <c r="O24" i="8"/>
  <c r="O22" i="8"/>
  <c r="O20" i="8"/>
  <c r="O18" i="8"/>
  <c r="O16" i="8"/>
  <c r="O14" i="8"/>
  <c r="O12" i="8"/>
  <c r="O10" i="8"/>
  <c r="O8" i="8"/>
  <c r="O6" i="8"/>
  <c r="R39" i="8"/>
  <c r="R36" i="8"/>
  <c r="R34" i="8"/>
  <c r="R33" i="8"/>
  <c r="R31" i="8"/>
  <c r="R29" i="8"/>
  <c r="R27" i="8"/>
  <c r="R25" i="8"/>
  <c r="R23" i="8"/>
  <c r="R21" i="8"/>
  <c r="R19" i="8"/>
  <c r="R16" i="8"/>
  <c r="R14" i="8"/>
  <c r="R13" i="8"/>
  <c r="R11" i="8"/>
  <c r="R9" i="8"/>
  <c r="R7" i="8"/>
  <c r="R6" i="8"/>
  <c r="AA4" i="8"/>
  <c r="AE39" i="8"/>
  <c r="AE37" i="8"/>
  <c r="AE35" i="8"/>
  <c r="AE34" i="8"/>
  <c r="AE33" i="8"/>
  <c r="AE31" i="8"/>
  <c r="AE29" i="8"/>
  <c r="AE27" i="8"/>
  <c r="AE25" i="8"/>
  <c r="AE23" i="8"/>
  <c r="AE21" i="8"/>
  <c r="AE19" i="8"/>
  <c r="AE17" i="8"/>
  <c r="AE15" i="8"/>
  <c r="AE13" i="8"/>
  <c r="AE11" i="8"/>
  <c r="AE9" i="8"/>
  <c r="AE7" i="8"/>
  <c r="AE5" i="8"/>
  <c r="AH39" i="8"/>
  <c r="AH37" i="8"/>
  <c r="AH35" i="8"/>
  <c r="AH33" i="8"/>
  <c r="AH31" i="8"/>
  <c r="AH29" i="8"/>
  <c r="AH26" i="8"/>
  <c r="AH24" i="8"/>
  <c r="AH22" i="8"/>
  <c r="AH20" i="8"/>
  <c r="AH17" i="8"/>
  <c r="AH15" i="8"/>
  <c r="AH13" i="8"/>
  <c r="AH11" i="8"/>
  <c r="AH9" i="8"/>
  <c r="AH7" i="8"/>
  <c r="AH5" i="8"/>
  <c r="AQ4" i="8"/>
  <c r="AV4" i="8"/>
  <c r="BG4" i="8"/>
  <c r="AU39" i="8"/>
  <c r="AU35" i="8"/>
  <c r="AU23" i="8"/>
  <c r="AU19" i="8"/>
  <c r="CF4" i="8"/>
  <c r="CO12" i="8"/>
  <c r="CN32" i="8"/>
  <c r="CN24" i="8"/>
  <c r="CN8" i="8"/>
  <c r="CQ33" i="8"/>
  <c r="BN34" i="8"/>
  <c r="CV4" i="8"/>
  <c r="BO38" i="8"/>
  <c r="BN23" i="8"/>
  <c r="CQ24" i="8"/>
  <c r="BN36" i="8"/>
  <c r="CR4" i="8"/>
  <c r="CQ12" i="8"/>
  <c r="BO24" i="8"/>
  <c r="BO35" i="8"/>
  <c r="BO15" i="8"/>
  <c r="BV4" i="8"/>
  <c r="AT33" i="8"/>
  <c r="AT25" i="8"/>
  <c r="AT13" i="8"/>
  <c r="AT5" i="8"/>
  <c r="E39" i="8"/>
  <c r="E38" i="8"/>
  <c r="E36" i="8"/>
  <c r="E34" i="8"/>
  <c r="E32" i="8"/>
  <c r="E29" i="8"/>
  <c r="E21" i="8"/>
  <c r="E17" i="8"/>
  <c r="E15" i="8"/>
  <c r="E9" i="8"/>
  <c r="E6" i="8"/>
  <c r="H39" i="8"/>
  <c r="H37" i="8"/>
  <c r="H35" i="8"/>
  <c r="H33" i="8"/>
  <c r="H31" i="8"/>
  <c r="H29" i="8"/>
  <c r="H27" i="8"/>
  <c r="H26" i="8"/>
  <c r="H24" i="8"/>
  <c r="H22" i="8"/>
  <c r="H20" i="8"/>
  <c r="H18" i="8"/>
  <c r="H16" i="8"/>
  <c r="H14" i="8"/>
  <c r="H12" i="8"/>
  <c r="H10" i="8"/>
  <c r="H8" i="8"/>
  <c r="H6" i="8"/>
  <c r="L4" i="8"/>
  <c r="K38" i="8"/>
  <c r="K37" i="8"/>
  <c r="K35" i="8"/>
  <c r="K33" i="8"/>
  <c r="K31" i="8"/>
  <c r="K29" i="8"/>
  <c r="K27" i="8"/>
  <c r="K25" i="8"/>
  <c r="K23" i="8"/>
  <c r="K21" i="8"/>
  <c r="K19" i="8"/>
  <c r="K16" i="8"/>
  <c r="K14" i="8"/>
  <c r="K12" i="8"/>
  <c r="K11" i="8"/>
  <c r="K8" i="8"/>
  <c r="K6" i="8"/>
  <c r="K5" i="8"/>
  <c r="Q4" i="8"/>
  <c r="N36" i="8"/>
  <c r="N35" i="8"/>
  <c r="N33" i="8"/>
  <c r="N31" i="8"/>
  <c r="N29" i="8"/>
  <c r="N28" i="8"/>
  <c r="N26" i="8"/>
  <c r="N24" i="8"/>
  <c r="N21" i="8"/>
  <c r="N20" i="8"/>
  <c r="N18" i="8"/>
  <c r="N16" i="8"/>
  <c r="N14" i="8"/>
  <c r="N12" i="8"/>
  <c r="N11" i="8"/>
  <c r="N9" i="8"/>
  <c r="N7" i="8"/>
  <c r="N6" i="8"/>
  <c r="U39" i="8"/>
  <c r="U37" i="8"/>
  <c r="U35" i="8"/>
  <c r="U33" i="8"/>
  <c r="U30" i="8"/>
  <c r="U28" i="8"/>
  <c r="U26" i="8"/>
  <c r="U24" i="8"/>
  <c r="U22" i="8"/>
  <c r="U20" i="8"/>
  <c r="U18" i="8"/>
  <c r="U16" i="8"/>
  <c r="U13" i="8"/>
  <c r="U11" i="8"/>
  <c r="U8" i="8"/>
  <c r="U6" i="8"/>
  <c r="W4" i="8"/>
  <c r="X38" i="8"/>
  <c r="X36" i="8"/>
  <c r="X34" i="8"/>
  <c r="X32" i="8"/>
  <c r="X30" i="8"/>
  <c r="X28" i="8"/>
  <c r="X26" i="8"/>
  <c r="X23" i="8"/>
  <c r="X21" i="8"/>
  <c r="X19" i="8"/>
  <c r="X17" i="8"/>
  <c r="X15" i="8"/>
  <c r="X13" i="8"/>
  <c r="X11" i="8"/>
  <c r="X9" i="8"/>
  <c r="X7" i="8"/>
  <c r="X5" i="8"/>
  <c r="AA37" i="8"/>
  <c r="AA35" i="8"/>
  <c r="AA33" i="8"/>
  <c r="AA31" i="8"/>
  <c r="AA29" i="8"/>
  <c r="AA27" i="8"/>
  <c r="AA26" i="8"/>
  <c r="AA24" i="8"/>
  <c r="AA22" i="8"/>
  <c r="AA20" i="8"/>
  <c r="AA18" i="8"/>
  <c r="AA15" i="8"/>
  <c r="AA13" i="8"/>
  <c r="AA11" i="8"/>
  <c r="AA8" i="8"/>
  <c r="AA6" i="8"/>
  <c r="AG4" i="8"/>
  <c r="AD38" i="8"/>
  <c r="AD36" i="8"/>
  <c r="AD34" i="8"/>
  <c r="AD31" i="8"/>
  <c r="AD30" i="8"/>
  <c r="AD27" i="8"/>
  <c r="AD26" i="8"/>
  <c r="AD24" i="8"/>
  <c r="AD22" i="8"/>
  <c r="AD20" i="8"/>
  <c r="AD18" i="8"/>
  <c r="AD16" i="8"/>
  <c r="AD13" i="8"/>
  <c r="AD11" i="8"/>
  <c r="AD9" i="8"/>
  <c r="AD6" i="8"/>
  <c r="AK39" i="8"/>
  <c r="AK38" i="8"/>
  <c r="AK35" i="8"/>
  <c r="AK33" i="8"/>
  <c r="AK31" i="8"/>
  <c r="AK30" i="8"/>
  <c r="AK29" i="8"/>
  <c r="AK28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M4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R4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Q5" i="8"/>
  <c r="AW4" i="8"/>
  <c r="BC4" i="8"/>
  <c r="BH4" i="8"/>
  <c r="BG5" i="8"/>
  <c r="BC5" i="8"/>
  <c r="AY5" i="8"/>
  <c r="AU5" i="8"/>
  <c r="BF39" i="8"/>
  <c r="BB39" i="8"/>
  <c r="AX39" i="8"/>
  <c r="BI38" i="8"/>
  <c r="BE38" i="8"/>
  <c r="BA38" i="8"/>
  <c r="AW38" i="8"/>
  <c r="BH37" i="8"/>
  <c r="BD37" i="8"/>
  <c r="AZ37" i="8"/>
  <c r="AV37" i="8"/>
  <c r="BG36" i="8"/>
  <c r="BC36" i="8"/>
  <c r="AY36" i="8"/>
  <c r="AU36" i="8"/>
  <c r="BF35" i="8"/>
  <c r="BB35" i="8"/>
  <c r="AX35" i="8"/>
  <c r="BI34" i="8"/>
  <c r="BE34" i="8"/>
  <c r="BA34" i="8"/>
  <c r="AW34" i="8"/>
  <c r="BH33" i="8"/>
  <c r="BD33" i="8"/>
  <c r="AZ33" i="8"/>
  <c r="AV33" i="8"/>
  <c r="BG32" i="8"/>
  <c r="BC32" i="8"/>
  <c r="AY32" i="8"/>
  <c r="AU32" i="8"/>
  <c r="BF31" i="8"/>
  <c r="BB31" i="8"/>
  <c r="AX31" i="8"/>
  <c r="BI30" i="8"/>
  <c r="BE30" i="8"/>
  <c r="BA30" i="8"/>
  <c r="AW30" i="8"/>
  <c r="BH29" i="8"/>
  <c r="BD29" i="8"/>
  <c r="AZ29" i="8"/>
  <c r="AV29" i="8"/>
  <c r="BG28" i="8"/>
  <c r="BC28" i="8"/>
  <c r="AY28" i="8"/>
  <c r="AU28" i="8"/>
  <c r="BF27" i="8"/>
  <c r="BB27" i="8"/>
  <c r="AX27" i="8"/>
  <c r="BI26" i="8"/>
  <c r="BE26" i="8"/>
  <c r="BA26" i="8"/>
  <c r="AW26" i="8"/>
  <c r="BH25" i="8"/>
  <c r="BD25" i="8"/>
  <c r="AZ25" i="8"/>
  <c r="AV25" i="8"/>
  <c r="BG24" i="8"/>
  <c r="BC24" i="8"/>
  <c r="AY24" i="8"/>
  <c r="AU24" i="8"/>
  <c r="BF23" i="8"/>
  <c r="BB23" i="8"/>
  <c r="AX23" i="8"/>
  <c r="BI22" i="8"/>
  <c r="BE22" i="8"/>
  <c r="BA22" i="8"/>
  <c r="AW22" i="8"/>
  <c r="BH21" i="8"/>
  <c r="BD21" i="8"/>
  <c r="AZ21" i="8"/>
  <c r="AV21" i="8"/>
  <c r="BG20" i="8"/>
  <c r="BC20" i="8"/>
  <c r="AY20" i="8"/>
  <c r="AU20" i="8"/>
  <c r="BF19" i="8"/>
  <c r="BB19" i="8"/>
  <c r="AX19" i="8"/>
  <c r="BI18" i="8"/>
  <c r="BE18" i="8"/>
  <c r="BA18" i="8"/>
  <c r="AW18" i="8"/>
  <c r="BH17" i="8"/>
  <c r="BD17" i="8"/>
  <c r="AZ17" i="8"/>
  <c r="AV17" i="8"/>
  <c r="BG16" i="8"/>
  <c r="BC16" i="8"/>
  <c r="AY16" i="8"/>
  <c r="AU16" i="8"/>
  <c r="BF15" i="8"/>
  <c r="BB15" i="8"/>
  <c r="AX15" i="8"/>
  <c r="BI14" i="8"/>
  <c r="BE14" i="8"/>
  <c r="BA14" i="8"/>
  <c r="AW14" i="8"/>
  <c r="BH13" i="8"/>
  <c r="BD13" i="8"/>
  <c r="AZ13" i="8"/>
  <c r="AV13" i="8"/>
  <c r="BG12" i="8"/>
  <c r="BC12" i="8"/>
  <c r="AY12" i="8"/>
  <c r="AU12" i="8"/>
  <c r="BF11" i="8"/>
  <c r="BB11" i="8"/>
  <c r="AX11" i="8"/>
  <c r="BI10" i="8"/>
  <c r="BE10" i="8"/>
  <c r="BA10" i="8"/>
  <c r="AW10" i="8"/>
  <c r="BH9" i="8"/>
  <c r="BD9" i="8"/>
  <c r="AZ9" i="8"/>
  <c r="AV9" i="8"/>
  <c r="BG8" i="8"/>
  <c r="BC8" i="8"/>
  <c r="AY8" i="8"/>
  <c r="AU8" i="8"/>
  <c r="BF7" i="8"/>
  <c r="BB7" i="8"/>
  <c r="AX7" i="8"/>
  <c r="BI6" i="8"/>
  <c r="BE6" i="8"/>
  <c r="BA6" i="8"/>
  <c r="AW6" i="8"/>
  <c r="BL4" i="8"/>
  <c r="BK39" i="8"/>
  <c r="BK38" i="8"/>
  <c r="BK37" i="8"/>
  <c r="BK36" i="8"/>
  <c r="BK35" i="8"/>
  <c r="BK34" i="8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Q4" i="8"/>
  <c r="BW4" i="8"/>
  <c r="CB4" i="8"/>
  <c r="CG4" i="8"/>
  <c r="CO39" i="8"/>
  <c r="CO35" i="8"/>
  <c r="CO31" i="8"/>
  <c r="CO27" i="8"/>
  <c r="CO23" i="8"/>
  <c r="CO19" i="8"/>
  <c r="CO15" i="8"/>
  <c r="CO11" i="8"/>
  <c r="CO7" i="8"/>
  <c r="CN39" i="8"/>
  <c r="CN35" i="8"/>
  <c r="CN31" i="8"/>
  <c r="CN27" i="8"/>
  <c r="CN23" i="8"/>
  <c r="CN19" i="8"/>
  <c r="CN15" i="8"/>
  <c r="CN11" i="8"/>
  <c r="CN7" i="8"/>
  <c r="FP4" i="8"/>
  <c r="DX4" i="8"/>
  <c r="BN6" i="8"/>
  <c r="CQ11" i="8"/>
  <c r="BO39" i="8"/>
  <c r="BO6" i="8"/>
  <c r="BO7" i="8"/>
  <c r="EZ4" i="8"/>
  <c r="CP8" i="8"/>
  <c r="CQ4" i="8"/>
  <c r="CQ5" i="8"/>
  <c r="CP13" i="8"/>
  <c r="CP17" i="8"/>
  <c r="CQ31" i="8"/>
  <c r="BN39" i="8"/>
  <c r="FD4" i="8"/>
  <c r="BN11" i="8"/>
  <c r="BN12" i="8"/>
  <c r="CP25" i="8"/>
  <c r="BO29" i="8"/>
  <c r="CP32" i="8"/>
  <c r="BN7" i="8"/>
  <c r="BO10" i="8"/>
  <c r="BN13" i="8"/>
  <c r="BN17" i="8"/>
  <c r="BO23" i="8"/>
  <c r="BN30" i="8"/>
  <c r="BO36" i="8"/>
  <c r="BN10" i="8"/>
  <c r="BN16" i="8"/>
  <c r="BN20" i="8"/>
  <c r="BO26" i="8"/>
  <c r="CP33" i="8"/>
  <c r="T4" i="8"/>
  <c r="AJ4" i="8"/>
  <c r="AU38" i="8"/>
  <c r="AV31" i="8"/>
  <c r="AV27" i="8"/>
  <c r="AU26" i="8"/>
  <c r="AV23" i="8"/>
  <c r="AV19" i="8"/>
  <c r="AU18" i="8"/>
  <c r="AU14" i="8"/>
  <c r="AV11" i="8"/>
  <c r="AV7" i="8"/>
  <c r="AU6" i="8"/>
  <c r="CQ17" i="8"/>
  <c r="BO20" i="8"/>
  <c r="BO32" i="8"/>
  <c r="BO13" i="8"/>
  <c r="EB4" i="8"/>
  <c r="CQ25" i="8"/>
  <c r="BO18" i="8"/>
  <c r="K4" i="8"/>
  <c r="P4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3" i="8"/>
  <c r="O21" i="8"/>
  <c r="O19" i="8"/>
  <c r="O17" i="8"/>
  <c r="O15" i="8"/>
  <c r="O13" i="8"/>
  <c r="O11" i="8"/>
  <c r="O9" i="8"/>
  <c r="O7" i="8"/>
  <c r="O5" i="8"/>
  <c r="R38" i="8"/>
  <c r="R37" i="8"/>
  <c r="R35" i="8"/>
  <c r="R32" i="8"/>
  <c r="R30" i="8"/>
  <c r="R28" i="8"/>
  <c r="R26" i="8"/>
  <c r="R24" i="8"/>
  <c r="R22" i="8"/>
  <c r="R20" i="8"/>
  <c r="R18" i="8"/>
  <c r="R17" i="8"/>
  <c r="R15" i="8"/>
  <c r="R12" i="8"/>
  <c r="R10" i="8"/>
  <c r="R8" i="8"/>
  <c r="R5" i="8"/>
  <c r="AF4" i="8"/>
  <c r="AE38" i="8"/>
  <c r="AE36" i="8"/>
  <c r="AE32" i="8"/>
  <c r="AE30" i="8"/>
  <c r="AE28" i="8"/>
  <c r="AE26" i="8"/>
  <c r="AE24" i="8"/>
  <c r="AE22" i="8"/>
  <c r="AE20" i="8"/>
  <c r="AE18" i="8"/>
  <c r="AE16" i="8"/>
  <c r="AE14" i="8"/>
  <c r="AE12" i="8"/>
  <c r="AE10" i="8"/>
  <c r="AE8" i="8"/>
  <c r="AE6" i="8"/>
  <c r="AH38" i="8"/>
  <c r="AH36" i="8"/>
  <c r="AH34" i="8"/>
  <c r="AH32" i="8"/>
  <c r="AH30" i="8"/>
  <c r="AH28" i="8"/>
  <c r="AH27" i="8"/>
  <c r="AH25" i="8"/>
  <c r="AH23" i="8"/>
  <c r="AH21" i="8"/>
  <c r="AH19" i="8"/>
  <c r="AH18" i="8"/>
  <c r="AH16" i="8"/>
  <c r="AH14" i="8"/>
  <c r="AH12" i="8"/>
  <c r="AH10" i="8"/>
  <c r="AH8" i="8"/>
  <c r="AH6" i="8"/>
  <c r="AU31" i="8"/>
  <c r="AU27" i="8"/>
  <c r="AU15" i="8"/>
  <c r="AU11" i="8"/>
  <c r="AU7" i="8"/>
  <c r="BP4" i="8"/>
  <c r="CA4" i="8"/>
  <c r="CO36" i="8"/>
  <c r="CO28" i="8"/>
  <c r="CN16" i="8"/>
  <c r="CP24" i="8"/>
  <c r="BN31" i="8"/>
  <c r="CP37" i="8"/>
  <c r="BO9" i="8"/>
  <c r="BN19" i="8"/>
  <c r="BO27" i="8"/>
  <c r="BO19" i="8"/>
  <c r="BN26" i="8"/>
  <c r="CQ29" i="8"/>
  <c r="BO8" i="8"/>
  <c r="ER4" i="8"/>
  <c r="CQ16" i="8"/>
  <c r="BO30" i="8"/>
  <c r="CL4" i="8"/>
  <c r="AT37" i="8"/>
  <c r="AT29" i="8"/>
  <c r="AT21" i="8"/>
  <c r="AT17" i="8"/>
  <c r="AT9" i="8"/>
  <c r="E5" i="8"/>
  <c r="E37" i="8"/>
  <c r="E35" i="8"/>
  <c r="E33" i="8"/>
  <c r="E31" i="8"/>
  <c r="E30" i="8"/>
  <c r="E28" i="8"/>
  <c r="E26" i="8"/>
  <c r="E22" i="8"/>
  <c r="E20" i="8"/>
  <c r="E18" i="8"/>
  <c r="E16" i="8"/>
  <c r="E14" i="8"/>
  <c r="E12" i="8"/>
  <c r="E10" i="8"/>
  <c r="E8" i="8"/>
  <c r="E7" i="8"/>
  <c r="G4" i="8"/>
  <c r="H38" i="8"/>
  <c r="H36" i="8"/>
  <c r="H34" i="8"/>
  <c r="H32" i="8"/>
  <c r="H30" i="8"/>
  <c r="H28" i="8"/>
  <c r="H25" i="8"/>
  <c r="H23" i="8"/>
  <c r="H21" i="8"/>
  <c r="H19" i="8"/>
  <c r="H17" i="8"/>
  <c r="H15" i="8"/>
  <c r="H13" i="8"/>
  <c r="H11" i="8"/>
  <c r="H9" i="8"/>
  <c r="H7" i="8"/>
  <c r="H5" i="8"/>
  <c r="K39" i="8"/>
  <c r="K36" i="8"/>
  <c r="K34" i="8"/>
  <c r="K32" i="8"/>
  <c r="K30" i="8"/>
  <c r="K28" i="8"/>
  <c r="K26" i="8"/>
  <c r="K24" i="8"/>
  <c r="K22" i="8"/>
  <c r="K20" i="8"/>
  <c r="K18" i="8"/>
  <c r="K17" i="8"/>
  <c r="K15" i="8"/>
  <c r="K13" i="8"/>
  <c r="K10" i="8"/>
  <c r="K9" i="8"/>
  <c r="K7" i="8"/>
  <c r="N39" i="8"/>
  <c r="N38" i="8"/>
  <c r="N37" i="8"/>
  <c r="N34" i="8"/>
  <c r="N32" i="8"/>
  <c r="N30" i="8"/>
  <c r="N27" i="8"/>
  <c r="N25" i="8"/>
  <c r="N23" i="8"/>
  <c r="N22" i="8"/>
  <c r="N19" i="8"/>
  <c r="N17" i="8"/>
  <c r="N15" i="8"/>
  <c r="N13" i="8"/>
  <c r="N10" i="8"/>
  <c r="N8" i="8"/>
  <c r="N5" i="8"/>
  <c r="U38" i="8"/>
  <c r="U36" i="8"/>
  <c r="U34" i="8"/>
  <c r="U32" i="8"/>
  <c r="U31" i="8"/>
  <c r="U29" i="8"/>
  <c r="U27" i="8"/>
  <c r="U25" i="8"/>
  <c r="U23" i="8"/>
  <c r="U21" i="8"/>
  <c r="U19" i="8"/>
  <c r="U17" i="8"/>
  <c r="U15" i="8"/>
  <c r="U14" i="8"/>
  <c r="U12" i="8"/>
  <c r="U10" i="8"/>
  <c r="U9" i="8"/>
  <c r="U7" i="8"/>
  <c r="U5" i="8"/>
  <c r="X39" i="8"/>
  <c r="X37" i="8"/>
  <c r="X35" i="8"/>
  <c r="X33" i="8"/>
  <c r="X31" i="8"/>
  <c r="X29" i="8"/>
  <c r="X27" i="8"/>
  <c r="X25" i="8"/>
  <c r="X24" i="8"/>
  <c r="X22" i="8"/>
  <c r="X20" i="8"/>
  <c r="X18" i="8"/>
  <c r="X16" i="8"/>
  <c r="X14" i="8"/>
  <c r="X12" i="8"/>
  <c r="X10" i="8"/>
  <c r="X8" i="8"/>
  <c r="X6" i="8"/>
  <c r="AB4" i="8"/>
  <c r="AA39" i="8"/>
  <c r="AA38" i="8"/>
  <c r="AA36" i="8"/>
  <c r="AA34" i="8"/>
  <c r="AA32" i="8"/>
  <c r="AA30" i="8"/>
  <c r="AA28" i="8"/>
  <c r="AA25" i="8"/>
  <c r="AA23" i="8"/>
  <c r="AA21" i="8"/>
  <c r="AA19" i="8"/>
  <c r="AA17" i="8"/>
  <c r="AA16" i="8"/>
  <c r="AA14" i="8"/>
  <c r="AA12" i="8"/>
  <c r="AA10" i="8"/>
  <c r="AA9" i="8"/>
  <c r="AA7" i="8"/>
  <c r="AA5" i="8"/>
  <c r="AD39" i="8"/>
  <c r="AD37" i="8"/>
  <c r="AD35" i="8"/>
  <c r="AD33" i="8"/>
  <c r="AD32" i="8"/>
  <c r="AD29" i="8"/>
  <c r="AD28" i="8"/>
  <c r="AD25" i="8"/>
  <c r="AD23" i="8"/>
  <c r="AD21" i="8"/>
  <c r="AD19" i="8"/>
  <c r="AD17" i="8"/>
  <c r="AD15" i="8"/>
  <c r="AD14" i="8"/>
  <c r="AD12" i="8"/>
  <c r="AD10" i="8"/>
  <c r="AD8" i="8"/>
  <c r="AD7" i="8"/>
  <c r="AD5" i="8"/>
  <c r="AK37" i="8"/>
  <c r="AK36" i="8"/>
  <c r="AK34" i="8"/>
  <c r="AK32" i="8"/>
  <c r="AK27" i="8"/>
  <c r="CH4" i="8"/>
  <c r="BR4" i="8"/>
  <c r="BB4" i="8"/>
  <c r="AL4" i="8"/>
  <c r="V4" i="8"/>
  <c r="F4" i="8"/>
  <c r="AT36" i="8"/>
  <c r="AT32" i="8"/>
  <c r="AT28" i="8"/>
  <c r="AT24" i="8"/>
  <c r="AT20" i="8"/>
  <c r="AT16" i="8"/>
  <c r="AT12" i="8"/>
  <c r="AT8" i="8"/>
  <c r="D5" i="8"/>
  <c r="D38" i="8"/>
  <c r="D36" i="8"/>
  <c r="D35" i="8"/>
  <c r="D34" i="8"/>
  <c r="D33" i="8"/>
  <c r="D32" i="8"/>
  <c r="D31" i="8"/>
  <c r="D30" i="8"/>
  <c r="D27" i="8"/>
  <c r="D26" i="8"/>
  <c r="D25" i="8"/>
  <c r="D23" i="8"/>
  <c r="D22" i="8"/>
  <c r="D21" i="8"/>
  <c r="D20" i="8"/>
  <c r="D19" i="8"/>
  <c r="D16" i="8"/>
  <c r="D15" i="8"/>
  <c r="D14" i="8"/>
  <c r="D12" i="8"/>
  <c r="D10" i="8"/>
  <c r="D9" i="8"/>
  <c r="D8" i="8"/>
  <c r="D6" i="8"/>
  <c r="H4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M4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S4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X4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AC4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I4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J6" i="8"/>
  <c r="AJ5" i="8"/>
  <c r="AN4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M9" i="8"/>
  <c r="AM8" i="8"/>
  <c r="AM7" i="8"/>
  <c r="AM6" i="8"/>
  <c r="AM5" i="8"/>
  <c r="AS4" i="8"/>
  <c r="AP39" i="8"/>
  <c r="AP38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BD4" i="8"/>
  <c r="BI4" i="8"/>
  <c r="BF5" i="8"/>
  <c r="BB5" i="8"/>
  <c r="AX5" i="8"/>
  <c r="BI39" i="8"/>
  <c r="BE39" i="8"/>
  <c r="BA39" i="8"/>
  <c r="AW39" i="8"/>
  <c r="BH38" i="8"/>
  <c r="BD38" i="8"/>
  <c r="AZ38" i="8"/>
  <c r="AV38" i="8"/>
  <c r="BG37" i="8"/>
  <c r="BC37" i="8"/>
  <c r="AY37" i="8"/>
  <c r="AU37" i="8"/>
  <c r="BF36" i="8"/>
  <c r="BB36" i="8"/>
  <c r="AX36" i="8"/>
  <c r="BI35" i="8"/>
  <c r="BE35" i="8"/>
  <c r="BA35" i="8"/>
  <c r="AW35" i="8"/>
  <c r="BH34" i="8"/>
  <c r="BD34" i="8"/>
  <c r="AZ34" i="8"/>
  <c r="AV34" i="8"/>
  <c r="BG33" i="8"/>
  <c r="BC33" i="8"/>
  <c r="AY33" i="8"/>
  <c r="AU33" i="8"/>
  <c r="BF32" i="8"/>
  <c r="BB32" i="8"/>
  <c r="AX32" i="8"/>
  <c r="BI31" i="8"/>
  <c r="BE31" i="8"/>
  <c r="BA31" i="8"/>
  <c r="AW31" i="8"/>
  <c r="BH30" i="8"/>
  <c r="BD30" i="8"/>
  <c r="AZ30" i="8"/>
  <c r="AV30" i="8"/>
  <c r="BG29" i="8"/>
  <c r="BC29" i="8"/>
  <c r="AY29" i="8"/>
  <c r="AU29" i="8"/>
  <c r="BF28" i="8"/>
  <c r="BB28" i="8"/>
  <c r="AX28" i="8"/>
  <c r="BI27" i="8"/>
  <c r="BE27" i="8"/>
  <c r="BA27" i="8"/>
  <c r="AW27" i="8"/>
  <c r="BH26" i="8"/>
  <c r="BD26" i="8"/>
  <c r="AZ26" i="8"/>
  <c r="AV26" i="8"/>
  <c r="BG25" i="8"/>
  <c r="BC25" i="8"/>
  <c r="AY25" i="8"/>
  <c r="AU25" i="8"/>
  <c r="BF24" i="8"/>
  <c r="BB24" i="8"/>
  <c r="AX24" i="8"/>
  <c r="BI23" i="8"/>
  <c r="BE23" i="8"/>
  <c r="BA23" i="8"/>
  <c r="AW23" i="8"/>
  <c r="BH22" i="8"/>
  <c r="BD22" i="8"/>
  <c r="AZ22" i="8"/>
  <c r="AV22" i="8"/>
  <c r="BG21" i="8"/>
  <c r="BC21" i="8"/>
  <c r="AY21" i="8"/>
  <c r="AU21" i="8"/>
  <c r="BF20" i="8"/>
  <c r="BB20" i="8"/>
  <c r="AX20" i="8"/>
  <c r="BI19" i="8"/>
  <c r="BE19" i="8"/>
  <c r="BA19" i="8"/>
  <c r="AW19" i="8"/>
  <c r="BH18" i="8"/>
  <c r="BD18" i="8"/>
  <c r="AZ18" i="8"/>
  <c r="AV18" i="8"/>
  <c r="BG17" i="8"/>
  <c r="BC17" i="8"/>
  <c r="AY17" i="8"/>
  <c r="AU17" i="8"/>
  <c r="BF16" i="8"/>
  <c r="BB16" i="8"/>
  <c r="AX16" i="8"/>
  <c r="BI15" i="8"/>
  <c r="BE15" i="8"/>
  <c r="BA15" i="8"/>
  <c r="AW15" i="8"/>
  <c r="BH14" i="8"/>
  <c r="BD14" i="8"/>
  <c r="AZ14" i="8"/>
  <c r="AV14" i="8"/>
  <c r="BG13" i="8"/>
  <c r="BC13" i="8"/>
  <c r="AY13" i="8"/>
  <c r="AU13" i="8"/>
  <c r="BF12" i="8"/>
  <c r="BB12" i="8"/>
  <c r="AX12" i="8"/>
  <c r="BI11" i="8"/>
  <c r="BE11" i="8"/>
  <c r="BA11" i="8"/>
  <c r="AW11" i="8"/>
  <c r="BH10" i="8"/>
  <c r="BD10" i="8"/>
  <c r="AZ10" i="8"/>
  <c r="AV10" i="8"/>
  <c r="BG9" i="8"/>
  <c r="BC9" i="8"/>
  <c r="AY9" i="8"/>
  <c r="AU9" i="8"/>
  <c r="BF8" i="8"/>
  <c r="BB8" i="8"/>
  <c r="AX8" i="8"/>
  <c r="BI7" i="8"/>
  <c r="BE7" i="8"/>
  <c r="BA7" i="8"/>
  <c r="AW7" i="8"/>
  <c r="BH6" i="8"/>
  <c r="BD6" i="8"/>
  <c r="AZ6" i="8"/>
  <c r="AV6" i="8"/>
  <c r="BM4" i="8"/>
  <c r="BJ39" i="8"/>
  <c r="BJ38" i="8"/>
  <c r="BJ37" i="8"/>
  <c r="BJ36" i="8"/>
  <c r="BJ35" i="8"/>
  <c r="BJ34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X4" i="8"/>
  <c r="CC4" i="8"/>
  <c r="CM4" i="8"/>
  <c r="CO38" i="8"/>
  <c r="CO34" i="8"/>
  <c r="CO30" i="8"/>
  <c r="CO26" i="8"/>
  <c r="CO22" i="8"/>
  <c r="CO18" i="8"/>
  <c r="CO14" i="8"/>
  <c r="CO10" i="8"/>
  <c r="CO6" i="8"/>
  <c r="CN38" i="8"/>
  <c r="CN34" i="8"/>
  <c r="CN30" i="8"/>
  <c r="CN26" i="8"/>
  <c r="CN22" i="8"/>
  <c r="CN18" i="8"/>
  <c r="CN14" i="8"/>
  <c r="CN10" i="8"/>
  <c r="CN6" i="8"/>
  <c r="BN5" i="8"/>
  <c r="CQ13" i="8"/>
  <c r="BO16" i="8"/>
  <c r="CQ21" i="8"/>
  <c r="BN22" i="8"/>
  <c r="BN27" i="8"/>
  <c r="CQ28" i="8"/>
  <c r="BO33" i="8"/>
  <c r="CP35" i="8"/>
  <c r="EV4" i="8"/>
  <c r="DT4" i="8"/>
  <c r="BO5" i="8"/>
  <c r="CQ9" i="8"/>
  <c r="CQ15" i="8"/>
  <c r="CP31" i="8"/>
  <c r="CQ36" i="8"/>
  <c r="CP38" i="8"/>
  <c r="FH4" i="8"/>
  <c r="CP11" i="8"/>
  <c r="BO25" i="8"/>
  <c r="BN32" i="8"/>
  <c r="DL4" i="8"/>
  <c r="CP12" i="8"/>
  <c r="CP20" i="8"/>
  <c r="BO22" i="8"/>
  <c r="BN24" i="8"/>
  <c r="BN28" i="8"/>
  <c r="CP29" i="8"/>
  <c r="BO31" i="8"/>
  <c r="BN35" i="8"/>
  <c r="CP36" i="8"/>
  <c r="DD4" i="8"/>
  <c r="EJ4" i="8"/>
  <c r="CP5" i="8"/>
  <c r="BN8" i="8"/>
  <c r="BO12" i="8"/>
  <c r="BO14" i="8"/>
  <c r="CQ20" i="8"/>
  <c r="CP23" i="8"/>
  <c r="BN25" i="8"/>
  <c r="BO28" i="8"/>
  <c r="CP30" i="8"/>
  <c r="BN37" i="8"/>
  <c r="FL4" i="8"/>
  <c r="CP10" i="8"/>
  <c r="BO17" i="8"/>
  <c r="BO21" i="8"/>
  <c r="CQ26" i="8"/>
  <c r="BO34" i="8"/>
  <c r="CP39" i="8"/>
</calcChain>
</file>

<file path=xl/sharedStrings.xml><?xml version="1.0" encoding="utf-8"?>
<sst xmlns="http://schemas.openxmlformats.org/spreadsheetml/2006/main" count="1600" uniqueCount="110">
  <si>
    <t>Наименование товаров</t>
  </si>
  <si>
    <t>Код товара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</si>
  <si>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</si>
  <si>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</si>
  <si>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</si>
  <si>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</si>
  <si>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</si>
  <si>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</si>
  <si>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</si>
  <si>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</si>
  <si>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</si>
  <si>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</si>
  <si>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</si>
  <si>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</si>
  <si>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</si>
  <si>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Ленский</t>
  </si>
  <si>
    <t>Мегино-Кангаласский</t>
  </si>
  <si>
    <t>Мирнинский</t>
  </si>
  <si>
    <t>Момский</t>
  </si>
  <si>
    <t>Намский</t>
  </si>
  <si>
    <t>Нерюнгринский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</si>
  <si>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</si>
  <si>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</si>
  <si>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</si>
  <si>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</si>
  <si>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</si>
  <si>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</si>
  <si>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</si>
  <si>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</si>
  <si>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</si>
  <si>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</si>
  <si>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</si>
  <si>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</si>
  <si>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</si>
  <si>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</si>
  <si>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</si>
  <si>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Жатай</t>
  </si>
  <si>
    <t>Якутск</t>
  </si>
  <si>
    <t>РС(Я)</t>
  </si>
  <si>
    <t>Темп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</si>
  <si>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</si>
  <si>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</si>
  <si>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</si>
  <si>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(кроме куриных окорочков), кг</t>
  </si>
  <si>
    <t>Рыба мороженая неразделанная, кг</t>
  </si>
  <si>
    <t>Масло сливочное, м.д.ж. 82,5%, кг</t>
  </si>
  <si>
    <t>Масло подсолнечное, л</t>
  </si>
  <si>
    <t>Молоко питьевое, м.д.ж. 2,5%, л</t>
  </si>
  <si>
    <t>Яйца куриные, 10штук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</si>
  <si>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</si>
  <si>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</si>
  <si>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</si>
  <si>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</si>
  <si>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</si>
  <si>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</si>
  <si>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</si>
  <si>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</si>
  <si>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 – ядрица, кг</t>
  </si>
  <si>
    <t>Вермишель, кг</t>
  </si>
  <si>
    <t>Картофель, кг</t>
  </si>
  <si>
    <t>Капуста белокочанная свежая, кг</t>
  </si>
  <si>
    <t>Лук репчатый, кг</t>
  </si>
  <si>
    <t>Морковь, кг</t>
  </si>
  <si>
    <t>Свекла, кг</t>
  </si>
  <si>
    <t>Перец сладкий, кг</t>
  </si>
  <si>
    <t>Помидоры, кг</t>
  </si>
  <si>
    <t>Огурцы, кг</t>
  </si>
  <si>
    <t>Яблоки, кг</t>
  </si>
  <si>
    <t>Мандарины, кг</t>
  </si>
  <si>
    <t>Бананы, кг</t>
  </si>
  <si>
    <t>Апельсины, кг</t>
  </si>
  <si>
    <t>Виноград, кг</t>
  </si>
  <si>
    <t>Тушенка 338гр, банка</t>
  </si>
  <si>
    <t>Смеси сухие молочные для детского питания, 400 гр.</t>
  </si>
  <si>
    <t>Мыло хозяйственное, шт</t>
  </si>
  <si>
    <t>Мыло детское, шт</t>
  </si>
  <si>
    <t>Паста зубная, шт</t>
  </si>
  <si>
    <t>Бумага туалетная, шт</t>
  </si>
  <si>
    <t>Стиральный порошок, в картонной упаковке, 400гр, шт</t>
  </si>
  <si>
    <t>Спички,  шт.</t>
  </si>
  <si>
    <t>Свечи,  шт</t>
  </si>
  <si>
    <t>Бензин автомобильный АИ-92,  л.</t>
  </si>
  <si>
    <t>Дизельное топливо, л</t>
  </si>
  <si>
    <t>Мин</t>
  </si>
  <si>
    <t>Макс</t>
  </si>
  <si>
    <t>Пред.период</t>
  </si>
  <si>
    <t>Минимальная цена</t>
  </si>
  <si>
    <t>Максимальная цена</t>
  </si>
  <si>
    <t>Среднее</t>
  </si>
  <si>
    <t>нет в наличии, кол .улусов</t>
  </si>
  <si>
    <t>мин цена</t>
  </si>
  <si>
    <t>мах цена</t>
  </si>
  <si>
    <t>Средние по РС (Я)</t>
  </si>
  <si>
    <t>мин</t>
  </si>
  <si>
    <t xml:space="preserve"> мах</t>
  </si>
  <si>
    <t>средние</t>
  </si>
  <si>
    <t>с максимальных цен</t>
  </si>
  <si>
    <t>с минимальных цен</t>
  </si>
  <si>
    <t>На 01 августа 2022</t>
  </si>
  <si>
    <t>на 1 августа  к 1 июля 2023</t>
  </si>
  <si>
    <t>На 01 сентября 2022</t>
  </si>
  <si>
    <t>на 01 сентября 2022</t>
  </si>
  <si>
    <t>соотношение цен в Якутске к ценам в Мегино-Кангаласском, %</t>
  </si>
  <si>
    <t>На 01 октября 2022</t>
  </si>
  <si>
    <t>На 01 октября  2022</t>
  </si>
  <si>
    <t>на 01 октября 2022</t>
  </si>
  <si>
    <t>На 01 ноября  2022</t>
  </si>
  <si>
    <t>на 01 ноября 2022</t>
  </si>
  <si>
    <t>на 1 ноября  к 1 октября 2022</t>
  </si>
  <si>
    <t>На 01 ноября к 1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</si>
</sst>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##,##0.00;\-###,###,###,###,##0.00;0"/>
    <numFmt numFmtId="165" formatCode="###,###,###,###,##0.0;\-###,###,###,###,##0.0;0"/>
    <numFmt numFmtId="166" formatCode="###,###,###,###,##0;\-###,###,###,###,##0;0"/>
    <numFmt numFmtId="167" formatCode="#,##0.0_ ;\-#,##0.0\ "/>
    <numFmt numFmtId="168" formatCode="#,##0.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B0F0"/>
      <name val="Calibri"/>
      <family val="2"/>
      <charset val="204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charset val="204"/>
    </font>
    <font>
      <sz val="11"/>
      <color rgb="FF000000"/>
      <name val="Calibri"/>
    </font>
    <font>
      <sz val="11"/>
      <color rgb="FF0070C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DFFFDF"/>
      </patternFill>
    </fill>
    <fill>
      <patternFill patternType="solid">
        <fgColor rgb="FFFFD300"/>
      </patternFill>
    </fill>
    <fill>
      <patternFill patternType="solid">
        <fgColor rgb="FFFF8C8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 style="thin">
        <color rgb="FFDDDDD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164" fontId="2" fillId="3" borderId="8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4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right" vertical="top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24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top"/>
    </xf>
    <xf numFmtId="4" fontId="0" fillId="9" borderId="0" xfId="0" applyNumberFormat="1" applyFill="1"/>
    <xf numFmtId="167" fontId="3" fillId="3" borderId="1" xfId="0" applyNumberFormat="1" applyFont="1" applyFill="1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164" fontId="0" fillId="0" borderId="26" xfId="0" applyNumberFormat="1" applyBorder="1"/>
    <xf numFmtId="164" fontId="0" fillId="0" borderId="0" xfId="0" applyNumberFormat="1" applyBorder="1"/>
    <xf numFmtId="164" fontId="0" fillId="0" borderId="23" xfId="0" applyNumberFormat="1" applyBorder="1"/>
    <xf numFmtId="0" fontId="0" fillId="0" borderId="24" xfId="0" applyBorder="1"/>
    <xf numFmtId="164" fontId="7" fillId="0" borderId="0" xfId="0" applyNumberFormat="1" applyFont="1" applyBorder="1"/>
    <xf numFmtId="0" fontId="8" fillId="0" borderId="26" xfId="0" applyNumberFormat="1" applyFont="1" applyBorder="1"/>
    <xf numFmtId="164" fontId="9" fillId="8" borderId="0" xfId="0" applyNumberFormat="1" applyFont="1" applyFill="1" applyBorder="1"/>
    <xf numFmtId="164" fontId="9" fillId="8" borderId="23" xfId="0" applyNumberFormat="1" applyFont="1" applyFill="1" applyBorder="1"/>
    <xf numFmtId="164" fontId="0" fillId="7" borderId="23" xfId="0" applyNumberForma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0" fontId="0" fillId="0" borderId="0" xfId="0" applyFill="1" applyBorder="1"/>
    <xf numFmtId="0" fontId="0" fillId="0" borderId="26" xfId="0" applyFill="1" applyBorder="1"/>
    <xf numFmtId="164" fontId="0" fillId="0" borderId="26" xfId="0" applyNumberFormat="1" applyFill="1" applyBorder="1"/>
    <xf numFmtId="164" fontId="7" fillId="0" borderId="0" xfId="0" applyNumberFormat="1" applyFont="1" applyFill="1" applyBorder="1"/>
    <xf numFmtId="0" fontId="0" fillId="0" borderId="22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24" xfId="0" applyFill="1" applyBorder="1"/>
    <xf numFmtId="164" fontId="9" fillId="0" borderId="0" xfId="0" applyNumberFormat="1" applyFont="1" applyBorder="1"/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left"/>
    </xf>
    <xf numFmtId="164" fontId="0" fillId="7" borderId="26" xfId="0" applyNumberFormat="1" applyFill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64" fontId="7" fillId="0" borderId="26" xfId="0" applyNumberFormat="1" applyFont="1" applyBorder="1"/>
    <xf numFmtId="164" fontId="4" fillId="0" borderId="8" xfId="0" applyNumberFormat="1" applyFont="1" applyFill="1" applyBorder="1" applyAlignment="1">
      <alignment horizontal="right" vertical="top"/>
    </xf>
    <xf numFmtId="164" fontId="10" fillId="0" borderId="26" xfId="0" applyNumberFormat="1" applyFont="1" applyBorder="1"/>
    <xf numFmtId="0" fontId="2" fillId="8" borderId="8" xfId="0" applyFont="1" applyFill="1" applyBorder="1" applyAlignment="1">
      <alignment horizontal="center" vertical="top"/>
    </xf>
    <xf numFmtId="164" fontId="0" fillId="8" borderId="26" xfId="0" applyNumberFormat="1" applyFill="1" applyBorder="1"/>
    <xf numFmtId="164" fontId="10" fillId="0" borderId="0" xfId="0" applyNumberFormat="1" applyFont="1" applyBorder="1"/>
    <xf numFmtId="0" fontId="0" fillId="8" borderId="24" xfId="0" applyFill="1" applyBorder="1"/>
    <xf numFmtId="164" fontId="0" fillId="0" borderId="20" xfId="0" applyNumberFormat="1" applyBorder="1"/>
    <xf numFmtId="164" fontId="2" fillId="10" borderId="1" xfId="0" applyNumberFormat="1" applyFont="1" applyFill="1" applyBorder="1" applyAlignment="1">
      <alignment horizontal="right" vertical="top"/>
    </xf>
    <xf numFmtId="0" fontId="12" fillId="0" borderId="8" xfId="0" applyFont="1" applyBorder="1" applyAlignment="1">
      <alignment horizontal="center" vertical="top" wrapText="1"/>
    </xf>
    <xf numFmtId="0" fontId="12" fillId="11" borderId="8" xfId="0" applyFont="1" applyFill="1" applyBorder="1" applyAlignment="1">
      <alignment horizontal="center" vertical="top" wrapText="1"/>
    </xf>
    <xf numFmtId="0" fontId="0" fillId="0" borderId="8" xfId="0" applyBorder="1"/>
    <xf numFmtId="0" fontId="0" fillId="11" borderId="8" xfId="0" applyFill="1" applyBorder="1"/>
    <xf numFmtId="0" fontId="3" fillId="2" borderId="8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right" vertical="top"/>
    </xf>
    <xf numFmtId="168" fontId="0" fillId="0" borderId="8" xfId="0" applyNumberFormat="1" applyBorder="1" applyAlignment="1">
      <alignment wrapText="1"/>
    </xf>
    <xf numFmtId="0" fontId="4" fillId="12" borderId="8" xfId="0" applyFont="1" applyFill="1" applyBorder="1" applyAlignment="1">
      <alignment horizontal="left" vertical="top"/>
    </xf>
    <xf numFmtId="0" fontId="4" fillId="12" borderId="8" xfId="0" applyFont="1" applyFill="1" applyBorder="1" applyAlignment="1">
      <alignment horizontal="right" vertical="top"/>
    </xf>
    <xf numFmtId="168" fontId="9" fillId="0" borderId="8" xfId="0" applyNumberFormat="1" applyFont="1" applyBorder="1" applyAlignment="1">
      <alignment wrapText="1"/>
    </xf>
    <xf numFmtId="168" fontId="9" fillId="7" borderId="8" xfId="0" applyNumberFormat="1" applyFont="1" applyFill="1" applyBorder="1" applyAlignment="1">
      <alignment wrapText="1"/>
    </xf>
    <xf numFmtId="168" fontId="9" fillId="13" borderId="8" xfId="0" applyNumberFormat="1" applyFont="1" applyFill="1" applyBorder="1" applyAlignment="1">
      <alignment wrapText="1"/>
    </xf>
    <xf numFmtId="168" fontId="0" fillId="7" borderId="8" xfId="0" applyNumberFormat="1" applyFill="1" applyBorder="1" applyAlignment="1">
      <alignment wrapText="1"/>
    </xf>
    <xf numFmtId="168" fontId="0" fillId="13" borderId="8" xfId="0" applyNumberFormat="1" applyFill="1" applyBorder="1" applyAlignment="1">
      <alignment wrapText="1"/>
    </xf>
    <xf numFmtId="0" fontId="0" fillId="0" borderId="0" xfId="0" applyFill="1"/>
    <xf numFmtId="164" fontId="13" fillId="3" borderId="1" xfId="0" applyNumberFormat="1" applyFont="1" applyFill="1" applyBorder="1"/>
    <xf numFmtId="166" fontId="13" fillId="3" borderId="1" xfId="0" applyNumberFormat="1" applyFont="1" applyFill="1" applyBorder="1" applyAlignment="1">
      <alignment horizontal="right" vertical="top"/>
    </xf>
    <xf numFmtId="164" fontId="13" fillId="3" borderId="1" xfId="0" applyNumberFormat="1" applyFont="1" applyFill="1" applyBorder="1" applyAlignment="1">
      <alignment horizontal="right" vertical="top"/>
    </xf>
    <xf numFmtId="166" fontId="13" fillId="5" borderId="1" xfId="0" applyNumberFormat="1" applyFont="1" applyFill="1" applyBorder="1" applyAlignment="1">
      <alignment horizontal="right" vertical="top"/>
    </xf>
    <xf numFmtId="166" fontId="13" fillId="4" borderId="1" xfId="0" applyNumberFormat="1" applyFont="1" applyFill="1" applyBorder="1" applyAlignment="1">
      <alignment horizontal="right" vertical="top"/>
    </xf>
    <xf numFmtId="165" fontId="13" fillId="5" borderId="1" xfId="0" applyNumberFormat="1" applyFont="1" applyFill="1" applyBorder="1" applyAlignment="1">
      <alignment horizontal="right" vertical="top"/>
    </xf>
    <xf numFmtId="165" fontId="13" fillId="4" borderId="1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164" fontId="6" fillId="0" borderId="8" xfId="0" applyNumberFormat="1" applyFont="1" applyFill="1" applyBorder="1" applyAlignment="1">
      <alignment horizontal="right" vertical="top"/>
    </xf>
    <xf numFmtId="164" fontId="6" fillId="7" borderId="8" xfId="0" applyNumberFormat="1" applyFont="1" applyFill="1" applyBorder="1" applyAlignment="1">
      <alignment horizontal="right" vertical="top"/>
    </xf>
    <xf numFmtId="0" fontId="7" fillId="0" borderId="0" xfId="0" applyFont="1" applyBorder="1"/>
    <xf numFmtId="0" fontId="0" fillId="0" borderId="0" xfId="0" applyAlignment="1">
      <alignment wrapText="1"/>
    </xf>
    <xf numFmtId="2" fontId="0" fillId="11" borderId="8" xfId="0" applyNumberFormat="1" applyFill="1" applyBorder="1"/>
    <xf numFmtId="164" fontId="14" fillId="0" borderId="8" xfId="0" applyNumberFormat="1" applyFont="1" applyFill="1" applyBorder="1" applyAlignment="1">
      <alignment horizontal="right" vertical="top"/>
    </xf>
    <xf numFmtId="164" fontId="9" fillId="0" borderId="23" xfId="0" applyNumberFormat="1" applyFont="1" applyBorder="1"/>
    <xf numFmtId="168" fontId="0" fillId="0" borderId="8" xfId="0" applyNumberFormat="1" applyFill="1" applyBorder="1" applyAlignment="1">
      <alignment wrapText="1"/>
    </xf>
    <xf numFmtId="168" fontId="9" fillId="0" borderId="8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top"/>
    </xf>
    <xf numFmtId="0" fontId="5" fillId="9" borderId="15" xfId="0" applyFont="1" applyFill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5" fillId="9" borderId="3" xfId="0" applyFont="1" applyFill="1" applyBorder="1" applyAlignment="1">
      <alignment horizontal="center" vertical="top"/>
    </xf>
    <xf numFmtId="0" fontId="1" fillId="9" borderId="4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164" fontId="4" fillId="8" borderId="8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S46"/>
  <sheetViews>
    <sheetView zoomScale="70" zoomScaleNormal="70" workbookViewId="0">
      <pane xSplit="2" ySplit="3" topLeftCell="GW4" activePane="bottomRight" state="frozen"/>
      <selection pane="topRight" activeCell="C1" sqref="C1"/>
      <selection pane="bottomLeft" activeCell="A4" sqref="A4"/>
      <selection pane="bottomRight" activeCell="HH39" sqref="HH39"/>
    </sheetView>
  </sheetViews>
  <sheetFormatPr defaultRowHeight="15" x14ac:dyDescent="0.25"/>
  <cols>
    <col min="1" max="1" width="43.42578125" customWidth="1"/>
    <col min="2" max="2" width="7.140625" customWidth="1"/>
    <col min="3" max="227" width="11.42578125" customWidth="1"/>
  </cols>
  <sheetData>
    <row r="1" spans="1:227" x14ac:dyDescent="0.25">
      <c r="A1" s="111" t="s">
        <v>0</v>
      </c>
      <c r="B1" s="111" t="s">
        <v>1</v>
      </c>
      <c r="C1" s="111" t="s">
        <v>2</v>
      </c>
      <c r="D1" s="111"/>
      <c r="E1" s="111"/>
      <c r="F1" s="111"/>
      <c r="G1" s="111"/>
      <c r="H1" s="111"/>
      <c r="I1" s="111" t="s">
        <v>3</v>
      </c>
      <c r="J1" s="111"/>
      <c r="K1" s="111"/>
      <c r="L1" s="111"/>
      <c r="M1" s="111"/>
      <c r="N1" s="111"/>
      <c r="O1" s="111" t="s">
        <v>4</v>
      </c>
      <c r="P1" s="111"/>
      <c r="Q1" s="111"/>
      <c r="R1" s="111"/>
      <c r="S1" s="111"/>
      <c r="T1" s="111"/>
      <c r="U1" s="111" t="s">
        <v>5</v>
      </c>
      <c r="V1" s="111"/>
      <c r="W1" s="111"/>
      <c r="X1" s="111"/>
      <c r="Y1" s="111"/>
      <c r="Z1" s="111"/>
      <c r="AA1" s="111" t="s">
        <v>6</v>
      </c>
      <c r="AB1" s="111"/>
      <c r="AC1" s="111"/>
      <c r="AD1" s="111"/>
      <c r="AE1" s="111"/>
      <c r="AF1" s="111"/>
      <c r="AG1" s="111" t="s">
        <v>7</v>
      </c>
      <c r="AH1" s="111"/>
      <c r="AI1" s="111"/>
      <c r="AJ1" s="111"/>
      <c r="AK1" s="111"/>
      <c r="AL1" s="111"/>
      <c r="AM1" s="111" t="s">
        <v>8</v>
      </c>
      <c r="AN1" s="111"/>
      <c r="AO1" s="111"/>
      <c r="AP1" s="111"/>
      <c r="AQ1" s="111"/>
      <c r="AR1" s="111"/>
      <c r="AS1" s="111" t="s">
        <v>9</v>
      </c>
      <c r="AT1" s="111"/>
      <c r="AU1" s="111"/>
      <c r="AV1" s="111"/>
      <c r="AW1" s="111"/>
      <c r="AX1" s="111"/>
      <c r="AY1" s="111" t="s">
        <v>10</v>
      </c>
      <c r="AZ1" s="111"/>
      <c r="BA1" s="111"/>
      <c r="BB1" s="111"/>
      <c r="BC1" s="111"/>
      <c r="BD1" s="111"/>
      <c r="BE1" s="111" t="s">
        <v>11</v>
      </c>
      <c r="BF1" s="111"/>
      <c r="BG1" s="111"/>
      <c r="BH1" s="111"/>
      <c r="BI1" s="111"/>
      <c r="BJ1" s="111"/>
      <c r="BK1" s="111" t="s">
        <v>12</v>
      </c>
      <c r="BL1" s="111"/>
      <c r="BM1" s="111"/>
      <c r="BN1" s="111"/>
      <c r="BO1" s="111"/>
      <c r="BP1" s="111"/>
      <c r="BQ1" s="111" t="s">
        <v>13</v>
      </c>
      <c r="BR1" s="111"/>
      <c r="BS1" s="111"/>
      <c r="BT1" s="111"/>
      <c r="BU1" s="111"/>
      <c r="BV1" s="111"/>
      <c r="BW1" s="111" t="s">
        <v>14</v>
      </c>
      <c r="BX1" s="111"/>
      <c r="BY1" s="111"/>
      <c r="BZ1" s="111"/>
      <c r="CA1" s="111"/>
      <c r="CB1" s="111"/>
      <c r="CC1" s="111" t="s">
        <v>15</v>
      </c>
      <c r="CD1" s="111"/>
      <c r="CE1" s="111"/>
      <c r="CF1" s="111"/>
      <c r="CG1" s="111"/>
      <c r="CH1" s="111"/>
      <c r="CI1" s="111" t="s">
        <v>16</v>
      </c>
      <c r="CJ1" s="111"/>
      <c r="CK1" s="111"/>
      <c r="CL1" s="111"/>
      <c r="CM1" s="111"/>
      <c r="CN1" s="111"/>
      <c r="CO1" s="111" t="s">
        <v>17</v>
      </c>
      <c r="CP1" s="111"/>
      <c r="CQ1" s="111"/>
      <c r="CR1" s="111"/>
      <c r="CS1" s="111"/>
      <c r="CT1" s="111"/>
      <c r="CU1" s="111" t="s">
        <v>18</v>
      </c>
      <c r="CV1" s="111"/>
      <c r="CW1" s="111"/>
      <c r="CX1" s="111"/>
      <c r="CY1" s="111"/>
      <c r="CZ1" s="111"/>
      <c r="DA1" s="111" t="s">
        <v>19</v>
      </c>
      <c r="DB1" s="111"/>
      <c r="DC1" s="111"/>
      <c r="DD1" s="111"/>
      <c r="DE1" s="111"/>
      <c r="DF1" s="111"/>
      <c r="DG1" s="111" t="s">
        <v>20</v>
      </c>
      <c r="DH1" s="111"/>
      <c r="DI1" s="111"/>
      <c r="DJ1" s="111"/>
      <c r="DK1" s="111"/>
      <c r="DL1" s="111"/>
      <c r="DM1" s="111" t="s">
        <v>21</v>
      </c>
      <c r="DN1" s="111"/>
      <c r="DO1" s="111"/>
      <c r="DP1" s="111"/>
      <c r="DQ1" s="111"/>
      <c r="DR1" s="111"/>
      <c r="DS1" s="111" t="s">
        <v>22</v>
      </c>
      <c r="DT1" s="111"/>
      <c r="DU1" s="111"/>
      <c r="DV1" s="111"/>
      <c r="DW1" s="111"/>
      <c r="DX1" s="111"/>
      <c r="DY1" s="111" t="s">
        <v>23</v>
      </c>
      <c r="DZ1" s="111"/>
      <c r="EA1" s="111"/>
      <c r="EB1" s="111"/>
      <c r="EC1" s="111"/>
      <c r="ED1" s="111"/>
      <c r="EE1" s="111" t="s">
        <v>24</v>
      </c>
      <c r="EF1" s="111"/>
      <c r="EG1" s="111"/>
      <c r="EH1" s="111"/>
      <c r="EI1" s="111"/>
      <c r="EJ1" s="111"/>
      <c r="EK1" s="111" t="s">
        <v>25</v>
      </c>
      <c r="EL1" s="111"/>
      <c r="EM1" s="111"/>
      <c r="EN1" s="111"/>
      <c r="EO1" s="111"/>
      <c r="EP1" s="111"/>
      <c r="EQ1" s="111" t="s">
        <v>26</v>
      </c>
      <c r="ER1" s="111"/>
      <c r="ES1" s="111"/>
      <c r="ET1" s="111"/>
      <c r="EU1" s="111"/>
      <c r="EV1" s="111"/>
      <c r="EW1" s="111" t="s">
        <v>27</v>
      </c>
      <c r="EX1" s="111"/>
      <c r="EY1" s="111"/>
      <c r="EZ1" s="111"/>
      <c r="FA1" s="111"/>
      <c r="FB1" s="111"/>
      <c r="FC1" s="111" t="s">
        <v>28</v>
      </c>
      <c r="FD1" s="111"/>
      <c r="FE1" s="111"/>
      <c r="FF1" s="111"/>
      <c r="FG1" s="111"/>
      <c r="FH1" s="111"/>
      <c r="FI1" s="111" t="s">
        <v>29</v>
      </c>
      <c r="FJ1" s="111"/>
      <c r="FK1" s="111"/>
      <c r="FL1" s="111"/>
      <c r="FM1" s="111"/>
      <c r="FN1" s="111"/>
      <c r="FO1" s="111" t="s">
        <v>30</v>
      </c>
      <c r="FP1" s="111"/>
      <c r="FQ1" s="111"/>
      <c r="FR1" s="111"/>
      <c r="FS1" s="111"/>
      <c r="FT1" s="111"/>
      <c r="FU1" s="111" t="s">
        <v>31</v>
      </c>
      <c r="FV1" s="111"/>
      <c r="FW1" s="111"/>
      <c r="FX1" s="111"/>
      <c r="FY1" s="111"/>
      <c r="FZ1" s="111"/>
      <c r="GA1" s="111" t="s">
        <v>32</v>
      </c>
      <c r="GB1" s="111"/>
      <c r="GC1" s="111"/>
      <c r="GD1" s="111"/>
      <c r="GE1" s="111"/>
      <c r="GF1" s="111"/>
      <c r="GG1" s="111" t="s">
        <v>33</v>
      </c>
      <c r="GH1" s="111"/>
      <c r="GI1" s="111"/>
      <c r="GJ1" s="111"/>
      <c r="GK1" s="111"/>
      <c r="GL1" s="111"/>
      <c r="GM1" s="111" t="s">
        <v>34</v>
      </c>
      <c r="GN1" s="111"/>
      <c r="GO1" s="111"/>
      <c r="GP1" s="111"/>
      <c r="GQ1" s="111"/>
      <c r="GR1" s="111"/>
      <c r="GS1" s="111" t="s">
        <v>35</v>
      </c>
      <c r="GT1" s="111"/>
      <c r="GU1" s="111"/>
      <c r="GV1" s="111"/>
      <c r="GW1" s="111"/>
      <c r="GX1" s="111"/>
      <c r="GY1" s="111" t="s">
        <v>36</v>
      </c>
      <c r="GZ1" s="111"/>
      <c r="HA1" s="111"/>
      <c r="HB1" s="111"/>
      <c r="HC1" s="111"/>
      <c r="HD1" s="111"/>
      <c r="HE1" s="111" t="s">
        <v>37</v>
      </c>
      <c r="HF1" s="111"/>
      <c r="HG1" s="111"/>
      <c r="HH1" s="111"/>
      <c r="HI1" s="111"/>
      <c r="HJ1" s="111"/>
      <c r="HK1" s="111" t="s">
        <v>38</v>
      </c>
      <c r="HL1" s="111"/>
      <c r="HM1" s="111"/>
      <c r="HN1" s="111"/>
      <c r="HO1" s="111"/>
      <c r="HP1" s="111"/>
      <c r="HQ1" s="111"/>
      <c r="HR1" s="111"/>
      <c r="HS1" s="111"/>
    </row>
    <row r="2" spans="1:227" x14ac:dyDescent="0.25">
      <c r="A2" s="111"/>
      <c r="B2" s="111"/>
      <c r="C2" s="111" t="s">
        <v>103</v>
      </c>
      <c r="D2" s="111"/>
      <c r="E2" s="111" t="s">
        <v>106</v>
      </c>
      <c r="F2" s="111"/>
      <c r="G2" s="111" t="s">
        <v>39</v>
      </c>
      <c r="H2" s="111"/>
      <c r="I2" s="111" t="str">
        <f>C2</f>
        <v>На 01 октября 2022</v>
      </c>
      <c r="J2" s="111"/>
      <c r="K2" s="111" t="str">
        <f>E2</f>
        <v>На 01 ноября  2022</v>
      </c>
      <c r="L2" s="111"/>
      <c r="M2" s="111" t="s">
        <v>39</v>
      </c>
      <c r="N2" s="111"/>
      <c r="O2" s="111" t="str">
        <f t="shared" ref="O2" si="0">I2</f>
        <v>На 01 октября 2022</v>
      </c>
      <c r="P2" s="111"/>
      <c r="Q2" s="111" t="str">
        <f t="shared" ref="Q2" si="1">K2</f>
        <v>На 01 ноября  2022</v>
      </c>
      <c r="R2" s="111"/>
      <c r="S2" s="111" t="s">
        <v>39</v>
      </c>
      <c r="T2" s="111"/>
      <c r="U2" s="111" t="str">
        <f t="shared" ref="U2" si="2">O2</f>
        <v>На 01 октября 2022</v>
      </c>
      <c r="V2" s="111"/>
      <c r="W2" s="111" t="str">
        <f t="shared" ref="W2" si="3">Q2</f>
        <v>На 01 ноября  2022</v>
      </c>
      <c r="X2" s="111"/>
      <c r="Y2" s="111" t="s">
        <v>39</v>
      </c>
      <c r="Z2" s="111"/>
      <c r="AA2" s="111" t="str">
        <f t="shared" ref="AA2" si="4">U2</f>
        <v>На 01 октября 2022</v>
      </c>
      <c r="AB2" s="111"/>
      <c r="AC2" s="111" t="str">
        <f t="shared" ref="AC2" si="5">W2</f>
        <v>На 01 ноября  2022</v>
      </c>
      <c r="AD2" s="111"/>
      <c r="AE2" s="111" t="s">
        <v>39</v>
      </c>
      <c r="AF2" s="111"/>
      <c r="AG2" s="111" t="str">
        <f t="shared" ref="AG2" si="6">AA2</f>
        <v>На 01 октября 2022</v>
      </c>
      <c r="AH2" s="111"/>
      <c r="AI2" s="111" t="str">
        <f t="shared" ref="AI2" si="7">AC2</f>
        <v>На 01 ноября  2022</v>
      </c>
      <c r="AJ2" s="111"/>
      <c r="AK2" s="111" t="s">
        <v>39</v>
      </c>
      <c r="AL2" s="111"/>
      <c r="AM2" s="111" t="str">
        <f t="shared" ref="AM2" si="8">AG2</f>
        <v>На 01 октября 2022</v>
      </c>
      <c r="AN2" s="111"/>
      <c r="AO2" s="111" t="str">
        <f t="shared" ref="AO2" si="9">AI2</f>
        <v>На 01 ноября  2022</v>
      </c>
      <c r="AP2" s="111"/>
      <c r="AQ2" s="111" t="s">
        <v>39</v>
      </c>
      <c r="AR2" s="111"/>
      <c r="AS2" s="111" t="str">
        <f t="shared" ref="AS2" si="10">AM2</f>
        <v>На 01 октября 2022</v>
      </c>
      <c r="AT2" s="111"/>
      <c r="AU2" s="111" t="str">
        <f t="shared" ref="AU2" si="11">AO2</f>
        <v>На 01 ноября  2022</v>
      </c>
      <c r="AV2" s="111"/>
      <c r="AW2" s="111" t="s">
        <v>39</v>
      </c>
      <c r="AX2" s="111"/>
      <c r="AY2" s="111" t="str">
        <f t="shared" ref="AY2" si="12">AS2</f>
        <v>На 01 октября 2022</v>
      </c>
      <c r="AZ2" s="111"/>
      <c r="BA2" s="111" t="str">
        <f t="shared" ref="BA2" si="13">AU2</f>
        <v>На 01 ноября  2022</v>
      </c>
      <c r="BB2" s="111"/>
      <c r="BC2" s="111" t="s">
        <v>39</v>
      </c>
      <c r="BD2" s="111"/>
      <c r="BE2" s="111" t="str">
        <f t="shared" ref="BE2" si="14">AY2</f>
        <v>На 01 октября 2022</v>
      </c>
      <c r="BF2" s="111"/>
      <c r="BG2" s="111" t="str">
        <f t="shared" ref="BG2" si="15">BA2</f>
        <v>На 01 ноября  2022</v>
      </c>
      <c r="BH2" s="111"/>
      <c r="BI2" s="111" t="s">
        <v>39</v>
      </c>
      <c r="BJ2" s="111"/>
      <c r="BK2" s="111" t="str">
        <f t="shared" ref="BK2" si="16">BE2</f>
        <v>На 01 октября 2022</v>
      </c>
      <c r="BL2" s="111"/>
      <c r="BM2" s="111" t="str">
        <f t="shared" ref="BM2" si="17">BG2</f>
        <v>На 01 ноября  2022</v>
      </c>
      <c r="BN2" s="111"/>
      <c r="BO2" s="111" t="s">
        <v>39</v>
      </c>
      <c r="BP2" s="111"/>
      <c r="BQ2" s="111" t="str">
        <f t="shared" ref="BQ2" si="18">BK2</f>
        <v>На 01 октября 2022</v>
      </c>
      <c r="BR2" s="111"/>
      <c r="BS2" s="111" t="str">
        <f t="shared" ref="BS2" si="19">BM2</f>
        <v>На 01 ноября  2022</v>
      </c>
      <c r="BT2" s="111"/>
      <c r="BU2" s="111" t="s">
        <v>39</v>
      </c>
      <c r="BV2" s="111"/>
      <c r="BW2" s="111" t="str">
        <f t="shared" ref="BW2" si="20">BQ2</f>
        <v>На 01 октября 2022</v>
      </c>
      <c r="BX2" s="111"/>
      <c r="BY2" s="111" t="str">
        <f t="shared" ref="BY2" si="21">BS2</f>
        <v>На 01 ноября  2022</v>
      </c>
      <c r="BZ2" s="111"/>
      <c r="CA2" s="111" t="s">
        <v>39</v>
      </c>
      <c r="CB2" s="111"/>
      <c r="CC2" s="111" t="str">
        <f t="shared" ref="CC2" si="22">BW2</f>
        <v>На 01 октября 2022</v>
      </c>
      <c r="CD2" s="111"/>
      <c r="CE2" s="111" t="str">
        <f t="shared" ref="CE2" si="23">BY2</f>
        <v>На 01 ноября  2022</v>
      </c>
      <c r="CF2" s="111"/>
      <c r="CG2" s="111" t="s">
        <v>39</v>
      </c>
      <c r="CH2" s="111"/>
      <c r="CI2" s="111" t="str">
        <f t="shared" ref="CI2" si="24">CC2</f>
        <v>На 01 октября 2022</v>
      </c>
      <c r="CJ2" s="111"/>
      <c r="CK2" s="111" t="str">
        <f t="shared" ref="CK2" si="25">CE2</f>
        <v>На 01 ноября  2022</v>
      </c>
      <c r="CL2" s="111"/>
      <c r="CM2" s="111" t="s">
        <v>39</v>
      </c>
      <c r="CN2" s="111"/>
      <c r="CO2" s="111" t="str">
        <f t="shared" ref="CO2" si="26">CI2</f>
        <v>На 01 октября 2022</v>
      </c>
      <c r="CP2" s="111"/>
      <c r="CQ2" s="111" t="str">
        <f t="shared" ref="CQ2" si="27">CK2</f>
        <v>На 01 ноября  2022</v>
      </c>
      <c r="CR2" s="111"/>
      <c r="CS2" s="111" t="s">
        <v>39</v>
      </c>
      <c r="CT2" s="111"/>
      <c r="CU2" s="111" t="str">
        <f t="shared" ref="CU2" si="28">CO2</f>
        <v>На 01 октября 2022</v>
      </c>
      <c r="CV2" s="111"/>
      <c r="CW2" s="111" t="str">
        <f t="shared" ref="CW2" si="29">CQ2</f>
        <v>На 01 ноября  2022</v>
      </c>
      <c r="CX2" s="111"/>
      <c r="CY2" s="111" t="s">
        <v>39</v>
      </c>
      <c r="CZ2" s="111"/>
      <c r="DA2" s="111" t="str">
        <f t="shared" ref="DA2" si="30">CU2</f>
        <v>На 01 октября 2022</v>
      </c>
      <c r="DB2" s="111"/>
      <c r="DC2" s="111" t="str">
        <f t="shared" ref="DC2" si="31">CW2</f>
        <v>На 01 ноября  2022</v>
      </c>
      <c r="DD2" s="111"/>
      <c r="DE2" s="111" t="s">
        <v>39</v>
      </c>
      <c r="DF2" s="111"/>
      <c r="DG2" s="111" t="str">
        <f t="shared" ref="DG2" si="32">DA2</f>
        <v>На 01 октября 2022</v>
      </c>
      <c r="DH2" s="111"/>
      <c r="DI2" s="111" t="str">
        <f t="shared" ref="DI2" si="33">DC2</f>
        <v>На 01 ноября  2022</v>
      </c>
      <c r="DJ2" s="111"/>
      <c r="DK2" s="111" t="s">
        <v>39</v>
      </c>
      <c r="DL2" s="111"/>
      <c r="DM2" s="111" t="str">
        <f t="shared" ref="DM2" si="34">DG2</f>
        <v>На 01 октября 2022</v>
      </c>
      <c r="DN2" s="111"/>
      <c r="DO2" s="111" t="str">
        <f t="shared" ref="DO2" si="35">DI2</f>
        <v>На 01 ноября  2022</v>
      </c>
      <c r="DP2" s="111"/>
      <c r="DQ2" s="111" t="s">
        <v>39</v>
      </c>
      <c r="DR2" s="111"/>
      <c r="DS2" s="111" t="str">
        <f t="shared" ref="DS2" si="36">DM2</f>
        <v>На 01 октября 2022</v>
      </c>
      <c r="DT2" s="111"/>
      <c r="DU2" s="111" t="str">
        <f t="shared" ref="DU2" si="37">DO2</f>
        <v>На 01 ноября  2022</v>
      </c>
      <c r="DV2" s="111"/>
      <c r="DW2" s="111" t="s">
        <v>39</v>
      </c>
      <c r="DX2" s="111"/>
      <c r="DY2" s="111" t="str">
        <f t="shared" ref="DY2" si="38">DS2</f>
        <v>На 01 октября 2022</v>
      </c>
      <c r="DZ2" s="111"/>
      <c r="EA2" s="111" t="str">
        <f t="shared" ref="EA2" si="39">DU2</f>
        <v>На 01 ноября  2022</v>
      </c>
      <c r="EB2" s="111"/>
      <c r="EC2" s="111" t="s">
        <v>39</v>
      </c>
      <c r="ED2" s="111"/>
      <c r="EE2" s="111" t="str">
        <f t="shared" ref="EE2" si="40">DY2</f>
        <v>На 01 октября 2022</v>
      </c>
      <c r="EF2" s="111"/>
      <c r="EG2" s="111" t="str">
        <f t="shared" ref="EG2" si="41">EA2</f>
        <v>На 01 ноября  2022</v>
      </c>
      <c r="EH2" s="111"/>
      <c r="EI2" s="111" t="s">
        <v>39</v>
      </c>
      <c r="EJ2" s="111"/>
      <c r="EK2" s="111" t="str">
        <f t="shared" ref="EK2" si="42">EE2</f>
        <v>На 01 октября 2022</v>
      </c>
      <c r="EL2" s="111"/>
      <c r="EM2" s="111" t="str">
        <f t="shared" ref="EM2" si="43">EG2</f>
        <v>На 01 ноября  2022</v>
      </c>
      <c r="EN2" s="111"/>
      <c r="EO2" s="111" t="s">
        <v>39</v>
      </c>
      <c r="EP2" s="111"/>
      <c r="EQ2" s="111" t="str">
        <f t="shared" ref="EQ2" si="44">EK2</f>
        <v>На 01 октября 2022</v>
      </c>
      <c r="ER2" s="111"/>
      <c r="ES2" s="111" t="str">
        <f t="shared" ref="ES2" si="45">EM2</f>
        <v>На 01 ноября  2022</v>
      </c>
      <c r="ET2" s="111"/>
      <c r="EU2" s="111" t="s">
        <v>39</v>
      </c>
      <c r="EV2" s="111"/>
      <c r="EW2" s="111" t="str">
        <f t="shared" ref="EW2" si="46">EQ2</f>
        <v>На 01 октября 2022</v>
      </c>
      <c r="EX2" s="111"/>
      <c r="EY2" s="111" t="str">
        <f t="shared" ref="EY2" si="47">ES2</f>
        <v>На 01 ноября  2022</v>
      </c>
      <c r="EZ2" s="111"/>
      <c r="FA2" s="111" t="s">
        <v>39</v>
      </c>
      <c r="FB2" s="111"/>
      <c r="FC2" s="111" t="str">
        <f t="shared" ref="FC2" si="48">EW2</f>
        <v>На 01 октября 2022</v>
      </c>
      <c r="FD2" s="111"/>
      <c r="FE2" s="111" t="str">
        <f t="shared" ref="FE2" si="49">EY2</f>
        <v>На 01 ноября  2022</v>
      </c>
      <c r="FF2" s="111"/>
      <c r="FG2" s="111" t="s">
        <v>39</v>
      </c>
      <c r="FH2" s="111"/>
      <c r="FI2" s="111" t="str">
        <f t="shared" ref="FI2" si="50">FC2</f>
        <v>На 01 октября 2022</v>
      </c>
      <c r="FJ2" s="111"/>
      <c r="FK2" s="111" t="str">
        <f t="shared" ref="FK2" si="51">FE2</f>
        <v>На 01 ноября  2022</v>
      </c>
      <c r="FL2" s="111"/>
      <c r="FM2" s="111" t="s">
        <v>39</v>
      </c>
      <c r="FN2" s="111"/>
      <c r="FO2" s="111" t="str">
        <f t="shared" ref="FO2" si="52">FI2</f>
        <v>На 01 октября 2022</v>
      </c>
      <c r="FP2" s="111"/>
      <c r="FQ2" s="111" t="str">
        <f t="shared" ref="FQ2" si="53">FK2</f>
        <v>На 01 ноября  2022</v>
      </c>
      <c r="FR2" s="111"/>
      <c r="FS2" s="111" t="s">
        <v>39</v>
      </c>
      <c r="FT2" s="111"/>
      <c r="FU2" s="111" t="str">
        <f t="shared" ref="FU2" si="54">FO2</f>
        <v>На 01 октября 2022</v>
      </c>
      <c r="FV2" s="111"/>
      <c r="FW2" s="111" t="str">
        <f t="shared" ref="FW2" si="55">FQ2</f>
        <v>На 01 ноября  2022</v>
      </c>
      <c r="FX2" s="111"/>
      <c r="FY2" s="111" t="s">
        <v>39</v>
      </c>
      <c r="FZ2" s="111"/>
      <c r="GA2" s="111" t="str">
        <f t="shared" ref="GA2" si="56">FU2</f>
        <v>На 01 октября 2022</v>
      </c>
      <c r="GB2" s="111"/>
      <c r="GC2" s="111" t="str">
        <f t="shared" ref="GC2" si="57">FW2</f>
        <v>На 01 ноября  2022</v>
      </c>
      <c r="GD2" s="111"/>
      <c r="GE2" s="111" t="s">
        <v>39</v>
      </c>
      <c r="GF2" s="111"/>
      <c r="GG2" s="111" t="str">
        <f t="shared" ref="GG2" si="58">GA2</f>
        <v>На 01 октября 2022</v>
      </c>
      <c r="GH2" s="111"/>
      <c r="GI2" s="111" t="str">
        <f t="shared" ref="GI2" si="59">GC2</f>
        <v>На 01 ноября  2022</v>
      </c>
      <c r="GJ2" s="111"/>
      <c r="GK2" s="111" t="s">
        <v>39</v>
      </c>
      <c r="GL2" s="111"/>
      <c r="GM2" s="111" t="str">
        <f t="shared" ref="GM2" si="60">GG2</f>
        <v>На 01 октября 2022</v>
      </c>
      <c r="GN2" s="111"/>
      <c r="GO2" s="111" t="str">
        <f t="shared" ref="GO2" si="61">GI2</f>
        <v>На 01 ноября  2022</v>
      </c>
      <c r="GP2" s="111"/>
      <c r="GQ2" s="111" t="s">
        <v>39</v>
      </c>
      <c r="GR2" s="111"/>
      <c r="GS2" s="111" t="str">
        <f t="shared" ref="GS2" si="62">GM2</f>
        <v>На 01 октября 2022</v>
      </c>
      <c r="GT2" s="111"/>
      <c r="GU2" s="111" t="str">
        <f t="shared" ref="GU2" si="63">GO2</f>
        <v>На 01 ноября  2022</v>
      </c>
      <c r="GV2" s="111"/>
      <c r="GW2" s="111" t="s">
        <v>39</v>
      </c>
      <c r="GX2" s="111"/>
      <c r="GY2" s="111" t="str">
        <f t="shared" ref="GY2" si="64">GS2</f>
        <v>На 01 октября 2022</v>
      </c>
      <c r="GZ2" s="111"/>
      <c r="HA2" s="111" t="str">
        <f t="shared" ref="HA2" si="65">GU2</f>
        <v>На 01 ноября  2022</v>
      </c>
      <c r="HB2" s="111"/>
      <c r="HC2" s="111" t="s">
        <v>39</v>
      </c>
      <c r="HD2" s="111"/>
      <c r="HE2" s="111" t="str">
        <f t="shared" ref="HE2" si="66">GY2</f>
        <v>На 01 октября 2022</v>
      </c>
      <c r="HF2" s="111"/>
      <c r="HG2" s="111" t="str">
        <f t="shared" ref="HG2" si="67">HA2</f>
        <v>На 01 ноября  2022</v>
      </c>
      <c r="HH2" s="111"/>
      <c r="HI2" s="111" t="s">
        <v>39</v>
      </c>
      <c r="HJ2" s="111"/>
      <c r="HK2" s="111" t="s">
        <v>98</v>
      </c>
      <c r="HL2" s="111"/>
      <c r="HM2" s="111"/>
      <c r="HN2" s="111" t="s">
        <v>100</v>
      </c>
      <c r="HO2" s="111"/>
      <c r="HP2" s="111"/>
      <c r="HQ2" s="111" t="s">
        <v>39</v>
      </c>
      <c r="HR2" s="111"/>
      <c r="HS2" s="111"/>
    </row>
    <row r="3" spans="1:227" x14ac:dyDescent="0.25">
      <c r="A3" s="111"/>
      <c r="B3" s="111"/>
      <c r="C3" s="6" t="s">
        <v>86</v>
      </c>
      <c r="D3" s="6" t="s">
        <v>87</v>
      </c>
      <c r="E3" s="6" t="s">
        <v>86</v>
      </c>
      <c r="F3" s="6" t="s">
        <v>87</v>
      </c>
      <c r="G3" s="6" t="s">
        <v>86</v>
      </c>
      <c r="H3" s="6" t="s">
        <v>87</v>
      </c>
      <c r="I3" s="6" t="s">
        <v>86</v>
      </c>
      <c r="J3" s="6" t="s">
        <v>87</v>
      </c>
      <c r="K3" s="6" t="s">
        <v>86</v>
      </c>
      <c r="L3" s="6" t="s">
        <v>87</v>
      </c>
      <c r="M3" s="6" t="s">
        <v>86</v>
      </c>
      <c r="N3" s="6" t="s">
        <v>87</v>
      </c>
      <c r="O3" s="6" t="s">
        <v>86</v>
      </c>
      <c r="P3" s="6" t="s">
        <v>87</v>
      </c>
      <c r="Q3" s="6" t="s">
        <v>86</v>
      </c>
      <c r="R3" s="6" t="s">
        <v>87</v>
      </c>
      <c r="S3" s="6" t="s">
        <v>86</v>
      </c>
      <c r="T3" s="6" t="s">
        <v>87</v>
      </c>
      <c r="U3" s="6" t="s">
        <v>86</v>
      </c>
      <c r="V3" s="6" t="s">
        <v>87</v>
      </c>
      <c r="W3" s="6" t="s">
        <v>86</v>
      </c>
      <c r="X3" s="6" t="s">
        <v>87</v>
      </c>
      <c r="Y3" s="6" t="s">
        <v>86</v>
      </c>
      <c r="Z3" s="6" t="s">
        <v>87</v>
      </c>
      <c r="AA3" s="6" t="s">
        <v>86</v>
      </c>
      <c r="AB3" s="6" t="s">
        <v>87</v>
      </c>
      <c r="AC3" s="6" t="s">
        <v>86</v>
      </c>
      <c r="AD3" s="6" t="s">
        <v>87</v>
      </c>
      <c r="AE3" s="6" t="s">
        <v>86</v>
      </c>
      <c r="AF3" s="6" t="s">
        <v>87</v>
      </c>
      <c r="AG3" s="6" t="s">
        <v>86</v>
      </c>
      <c r="AH3" s="6" t="s">
        <v>87</v>
      </c>
      <c r="AI3" s="6" t="s">
        <v>86</v>
      </c>
      <c r="AJ3" s="6" t="s">
        <v>87</v>
      </c>
      <c r="AK3" s="6" t="s">
        <v>86</v>
      </c>
      <c r="AL3" s="6" t="s">
        <v>87</v>
      </c>
      <c r="AM3" s="6" t="s">
        <v>86</v>
      </c>
      <c r="AN3" s="6" t="s">
        <v>87</v>
      </c>
      <c r="AO3" s="6" t="s">
        <v>86</v>
      </c>
      <c r="AP3" s="6" t="s">
        <v>87</v>
      </c>
      <c r="AQ3" s="6" t="s">
        <v>86</v>
      </c>
      <c r="AR3" s="6" t="s">
        <v>87</v>
      </c>
      <c r="AS3" s="6" t="s">
        <v>86</v>
      </c>
      <c r="AT3" s="6" t="s">
        <v>87</v>
      </c>
      <c r="AU3" s="6" t="s">
        <v>86</v>
      </c>
      <c r="AV3" s="6" t="s">
        <v>87</v>
      </c>
      <c r="AW3" s="6" t="s">
        <v>86</v>
      </c>
      <c r="AX3" s="6" t="s">
        <v>87</v>
      </c>
      <c r="AY3" s="6" t="s">
        <v>86</v>
      </c>
      <c r="AZ3" s="6" t="s">
        <v>87</v>
      </c>
      <c r="BA3" s="6" t="s">
        <v>86</v>
      </c>
      <c r="BB3" s="6" t="s">
        <v>87</v>
      </c>
      <c r="BC3" s="6" t="s">
        <v>86</v>
      </c>
      <c r="BD3" s="6" t="s">
        <v>87</v>
      </c>
      <c r="BE3" s="6" t="s">
        <v>86</v>
      </c>
      <c r="BF3" s="6" t="s">
        <v>87</v>
      </c>
      <c r="BG3" s="6" t="s">
        <v>86</v>
      </c>
      <c r="BH3" s="6" t="s">
        <v>87</v>
      </c>
      <c r="BI3" s="6" t="s">
        <v>86</v>
      </c>
      <c r="BJ3" s="6" t="s">
        <v>87</v>
      </c>
      <c r="BK3" s="6" t="s">
        <v>86</v>
      </c>
      <c r="BL3" s="6" t="s">
        <v>87</v>
      </c>
      <c r="BM3" s="6" t="s">
        <v>86</v>
      </c>
      <c r="BN3" s="6" t="s">
        <v>87</v>
      </c>
      <c r="BO3" s="6" t="s">
        <v>86</v>
      </c>
      <c r="BP3" s="6" t="s">
        <v>87</v>
      </c>
      <c r="BQ3" s="6" t="s">
        <v>86</v>
      </c>
      <c r="BR3" s="6" t="s">
        <v>87</v>
      </c>
      <c r="BS3" s="6" t="s">
        <v>86</v>
      </c>
      <c r="BT3" s="6" t="s">
        <v>87</v>
      </c>
      <c r="BU3" s="6" t="s">
        <v>86</v>
      </c>
      <c r="BV3" s="6" t="s">
        <v>87</v>
      </c>
      <c r="BW3" s="6" t="s">
        <v>86</v>
      </c>
      <c r="BX3" s="6" t="s">
        <v>87</v>
      </c>
      <c r="BY3" s="6" t="s">
        <v>86</v>
      </c>
      <c r="BZ3" s="6" t="s">
        <v>87</v>
      </c>
      <c r="CA3" s="6" t="s">
        <v>86</v>
      </c>
      <c r="CB3" s="6" t="s">
        <v>87</v>
      </c>
      <c r="CC3" s="6" t="s">
        <v>86</v>
      </c>
      <c r="CD3" s="6" t="s">
        <v>87</v>
      </c>
      <c r="CE3" s="6" t="s">
        <v>86</v>
      </c>
      <c r="CF3" s="6" t="s">
        <v>87</v>
      </c>
      <c r="CG3" s="6" t="s">
        <v>86</v>
      </c>
      <c r="CH3" s="6" t="s">
        <v>87</v>
      </c>
      <c r="CI3" s="6" t="s">
        <v>86</v>
      </c>
      <c r="CJ3" s="6" t="s">
        <v>87</v>
      </c>
      <c r="CK3" s="6" t="s">
        <v>86</v>
      </c>
      <c r="CL3" s="6" t="s">
        <v>87</v>
      </c>
      <c r="CM3" s="6" t="s">
        <v>86</v>
      </c>
      <c r="CN3" s="6" t="s">
        <v>87</v>
      </c>
      <c r="CO3" s="6" t="s">
        <v>86</v>
      </c>
      <c r="CP3" s="6" t="s">
        <v>87</v>
      </c>
      <c r="CQ3" s="6" t="s">
        <v>86</v>
      </c>
      <c r="CR3" s="6" t="s">
        <v>87</v>
      </c>
      <c r="CS3" s="6" t="s">
        <v>86</v>
      </c>
      <c r="CT3" s="6" t="s">
        <v>87</v>
      </c>
      <c r="CU3" s="6" t="s">
        <v>86</v>
      </c>
      <c r="CV3" s="6" t="s">
        <v>87</v>
      </c>
      <c r="CW3" s="6" t="s">
        <v>86</v>
      </c>
      <c r="CX3" s="6" t="s">
        <v>87</v>
      </c>
      <c r="CY3" s="6" t="s">
        <v>86</v>
      </c>
      <c r="CZ3" s="6" t="s">
        <v>87</v>
      </c>
      <c r="DA3" s="6" t="s">
        <v>86</v>
      </c>
      <c r="DB3" s="6" t="s">
        <v>87</v>
      </c>
      <c r="DC3" s="6" t="s">
        <v>86</v>
      </c>
      <c r="DD3" s="6" t="s">
        <v>87</v>
      </c>
      <c r="DE3" s="6" t="s">
        <v>86</v>
      </c>
      <c r="DF3" s="6" t="s">
        <v>87</v>
      </c>
      <c r="DG3" s="6" t="s">
        <v>86</v>
      </c>
      <c r="DH3" s="6" t="s">
        <v>87</v>
      </c>
      <c r="DI3" s="6" t="s">
        <v>86</v>
      </c>
      <c r="DJ3" s="6" t="s">
        <v>87</v>
      </c>
      <c r="DK3" s="6" t="s">
        <v>86</v>
      </c>
      <c r="DL3" s="6" t="s">
        <v>87</v>
      </c>
      <c r="DM3" s="6" t="s">
        <v>86</v>
      </c>
      <c r="DN3" s="6" t="s">
        <v>87</v>
      </c>
      <c r="DO3" s="6" t="s">
        <v>86</v>
      </c>
      <c r="DP3" s="6" t="s">
        <v>87</v>
      </c>
      <c r="DQ3" s="6" t="s">
        <v>86</v>
      </c>
      <c r="DR3" s="6" t="s">
        <v>87</v>
      </c>
      <c r="DS3" s="6" t="s">
        <v>86</v>
      </c>
      <c r="DT3" s="6" t="s">
        <v>87</v>
      </c>
      <c r="DU3" s="6" t="s">
        <v>86</v>
      </c>
      <c r="DV3" s="6" t="s">
        <v>87</v>
      </c>
      <c r="DW3" s="6" t="s">
        <v>86</v>
      </c>
      <c r="DX3" s="6" t="s">
        <v>87</v>
      </c>
      <c r="DY3" s="6" t="s">
        <v>86</v>
      </c>
      <c r="DZ3" s="6" t="s">
        <v>87</v>
      </c>
      <c r="EA3" s="6" t="s">
        <v>86</v>
      </c>
      <c r="EB3" s="6" t="s">
        <v>87</v>
      </c>
      <c r="EC3" s="6" t="s">
        <v>86</v>
      </c>
      <c r="ED3" s="6" t="s">
        <v>87</v>
      </c>
      <c r="EE3" s="6" t="s">
        <v>86</v>
      </c>
      <c r="EF3" s="6" t="s">
        <v>87</v>
      </c>
      <c r="EG3" s="6" t="s">
        <v>86</v>
      </c>
      <c r="EH3" s="6" t="s">
        <v>87</v>
      </c>
      <c r="EI3" s="6" t="s">
        <v>86</v>
      </c>
      <c r="EJ3" s="6" t="s">
        <v>87</v>
      </c>
      <c r="EK3" s="6" t="s">
        <v>86</v>
      </c>
      <c r="EL3" s="6" t="s">
        <v>87</v>
      </c>
      <c r="EM3" s="6" t="s">
        <v>86</v>
      </c>
      <c r="EN3" s="6" t="s">
        <v>87</v>
      </c>
      <c r="EO3" s="6" t="s">
        <v>86</v>
      </c>
      <c r="EP3" s="6" t="s">
        <v>87</v>
      </c>
      <c r="EQ3" s="6" t="s">
        <v>86</v>
      </c>
      <c r="ER3" s="6" t="s">
        <v>87</v>
      </c>
      <c r="ES3" s="6" t="s">
        <v>86</v>
      </c>
      <c r="ET3" s="6" t="s">
        <v>87</v>
      </c>
      <c r="EU3" s="6" t="s">
        <v>86</v>
      </c>
      <c r="EV3" s="6" t="s">
        <v>87</v>
      </c>
      <c r="EW3" s="6" t="s">
        <v>86</v>
      </c>
      <c r="EX3" s="6" t="s">
        <v>87</v>
      </c>
      <c r="EY3" s="6" t="s">
        <v>86</v>
      </c>
      <c r="EZ3" s="6" t="s">
        <v>87</v>
      </c>
      <c r="FA3" s="6" t="s">
        <v>86</v>
      </c>
      <c r="FB3" s="6" t="s">
        <v>87</v>
      </c>
      <c r="FC3" s="6" t="s">
        <v>86</v>
      </c>
      <c r="FD3" s="6" t="s">
        <v>87</v>
      </c>
      <c r="FE3" s="6" t="s">
        <v>86</v>
      </c>
      <c r="FF3" s="6" t="s">
        <v>87</v>
      </c>
      <c r="FG3" s="6" t="s">
        <v>86</v>
      </c>
      <c r="FH3" s="6" t="s">
        <v>87</v>
      </c>
      <c r="FI3" s="6" t="s">
        <v>86</v>
      </c>
      <c r="FJ3" s="6" t="s">
        <v>87</v>
      </c>
      <c r="FK3" s="6" t="s">
        <v>86</v>
      </c>
      <c r="FL3" s="6" t="s">
        <v>87</v>
      </c>
      <c r="FM3" s="6" t="s">
        <v>86</v>
      </c>
      <c r="FN3" s="6" t="s">
        <v>87</v>
      </c>
      <c r="FO3" s="6" t="s">
        <v>86</v>
      </c>
      <c r="FP3" s="6" t="s">
        <v>87</v>
      </c>
      <c r="FQ3" s="6" t="s">
        <v>86</v>
      </c>
      <c r="FR3" s="6" t="s">
        <v>87</v>
      </c>
      <c r="FS3" s="6" t="s">
        <v>86</v>
      </c>
      <c r="FT3" s="6" t="s">
        <v>87</v>
      </c>
      <c r="FU3" s="6" t="s">
        <v>86</v>
      </c>
      <c r="FV3" s="6" t="s">
        <v>87</v>
      </c>
      <c r="FW3" s="6" t="s">
        <v>86</v>
      </c>
      <c r="FX3" s="6" t="s">
        <v>87</v>
      </c>
      <c r="FY3" s="6" t="s">
        <v>86</v>
      </c>
      <c r="FZ3" s="6" t="s">
        <v>87</v>
      </c>
      <c r="GA3" s="6" t="s">
        <v>86</v>
      </c>
      <c r="GB3" s="6" t="s">
        <v>87</v>
      </c>
      <c r="GC3" s="6" t="s">
        <v>86</v>
      </c>
      <c r="GD3" s="6" t="s">
        <v>87</v>
      </c>
      <c r="GE3" s="6" t="s">
        <v>86</v>
      </c>
      <c r="GF3" s="6" t="s">
        <v>87</v>
      </c>
      <c r="GG3" s="6" t="s">
        <v>86</v>
      </c>
      <c r="GH3" s="6" t="s">
        <v>87</v>
      </c>
      <c r="GI3" s="6" t="s">
        <v>86</v>
      </c>
      <c r="GJ3" s="6" t="s">
        <v>87</v>
      </c>
      <c r="GK3" s="6" t="s">
        <v>86</v>
      </c>
      <c r="GL3" s="6" t="s">
        <v>87</v>
      </c>
      <c r="GM3" s="6" t="s">
        <v>86</v>
      </c>
      <c r="GN3" s="6" t="s">
        <v>87</v>
      </c>
      <c r="GO3" s="6" t="s">
        <v>86</v>
      </c>
      <c r="GP3" s="6" t="s">
        <v>87</v>
      </c>
      <c r="GQ3" s="6" t="s">
        <v>86</v>
      </c>
      <c r="GR3" s="6" t="s">
        <v>87</v>
      </c>
      <c r="GS3" s="6" t="s">
        <v>86</v>
      </c>
      <c r="GT3" s="6" t="s">
        <v>87</v>
      </c>
      <c r="GU3" s="6" t="s">
        <v>86</v>
      </c>
      <c r="GV3" s="6" t="s">
        <v>87</v>
      </c>
      <c r="GW3" s="6" t="s">
        <v>86</v>
      </c>
      <c r="GX3" s="6" t="s">
        <v>87</v>
      </c>
      <c r="GY3" s="6" t="s">
        <v>86</v>
      </c>
      <c r="GZ3" s="6" t="s">
        <v>87</v>
      </c>
      <c r="HA3" s="6" t="s">
        <v>86</v>
      </c>
      <c r="HB3" s="6" t="s">
        <v>87</v>
      </c>
      <c r="HC3" s="6" t="s">
        <v>86</v>
      </c>
      <c r="HD3" s="6" t="s">
        <v>87</v>
      </c>
      <c r="HE3" s="6" t="s">
        <v>86</v>
      </c>
      <c r="HF3" s="6" t="s">
        <v>87</v>
      </c>
      <c r="HG3" s="6" t="s">
        <v>86</v>
      </c>
      <c r="HH3" s="6" t="s">
        <v>87</v>
      </c>
      <c r="HI3" s="6" t="s">
        <v>86</v>
      </c>
      <c r="HJ3" s="6" t="s">
        <v>87</v>
      </c>
      <c r="HK3" s="6" t="s">
        <v>86</v>
      </c>
      <c r="HL3" s="6" t="s">
        <v>87</v>
      </c>
      <c r="HM3" s="6" t="s">
        <v>88</v>
      </c>
      <c r="HN3" s="6" t="s">
        <v>86</v>
      </c>
      <c r="HO3" s="6" t="s">
        <v>87</v>
      </c>
      <c r="HP3" s="6" t="s">
        <v>88</v>
      </c>
      <c r="HQ3" s="6" t="s">
        <v>86</v>
      </c>
      <c r="HR3" s="6" t="s">
        <v>87</v>
      </c>
      <c r="HS3" s="6" t="s">
        <v>88</v>
      </c>
    </row>
    <row r="4" spans="1:227" x14ac:dyDescent="0.25">
      <c r="A4" s="13" t="s">
        <v>40</v>
      </c>
      <c r="B4" s="14">
        <v>1</v>
      </c>
      <c r="C4" s="92"/>
      <c r="D4" s="92"/>
      <c r="E4" s="92"/>
      <c r="F4" s="92"/>
      <c r="G4" s="93">
        <v>0</v>
      </c>
      <c r="H4" s="93">
        <v>0</v>
      </c>
      <c r="I4" s="94">
        <v>428.9</v>
      </c>
      <c r="J4" s="94">
        <v>650</v>
      </c>
      <c r="K4" s="94">
        <v>428.9</v>
      </c>
      <c r="L4" s="94">
        <v>670</v>
      </c>
      <c r="M4" s="93">
        <v>100</v>
      </c>
      <c r="N4" s="95">
        <v>103.08</v>
      </c>
      <c r="O4" s="94">
        <v>0</v>
      </c>
      <c r="P4" s="94">
        <v>0</v>
      </c>
      <c r="Q4" s="94">
        <v>0</v>
      </c>
      <c r="R4" s="94">
        <v>0</v>
      </c>
      <c r="S4" s="93">
        <v>0</v>
      </c>
      <c r="T4" s="93">
        <v>0</v>
      </c>
      <c r="U4" s="94">
        <v>525</v>
      </c>
      <c r="V4" s="94">
        <v>600</v>
      </c>
      <c r="W4" s="94">
        <v>600</v>
      </c>
      <c r="X4" s="94">
        <v>650</v>
      </c>
      <c r="Y4" s="95">
        <v>114.29</v>
      </c>
      <c r="Z4" s="95">
        <v>108.33</v>
      </c>
      <c r="AA4" s="94">
        <v>0</v>
      </c>
      <c r="AB4" s="94">
        <v>0</v>
      </c>
      <c r="AC4" s="94">
        <v>557.52</v>
      </c>
      <c r="AD4" s="94">
        <v>557.52</v>
      </c>
      <c r="AE4" s="93">
        <v>0</v>
      </c>
      <c r="AF4" s="93">
        <v>0</v>
      </c>
      <c r="AG4" s="94">
        <v>390</v>
      </c>
      <c r="AH4" s="94">
        <v>750</v>
      </c>
      <c r="AI4" s="94">
        <v>750</v>
      </c>
      <c r="AJ4" s="94">
        <v>800</v>
      </c>
      <c r="AK4" s="95">
        <v>192.31</v>
      </c>
      <c r="AL4" s="95">
        <v>106.67</v>
      </c>
      <c r="AM4" s="94">
        <v>390</v>
      </c>
      <c r="AN4" s="94">
        <v>800</v>
      </c>
      <c r="AO4" s="94">
        <v>390</v>
      </c>
      <c r="AP4" s="94">
        <v>800</v>
      </c>
      <c r="AQ4" s="93">
        <v>100</v>
      </c>
      <c r="AR4" s="93">
        <v>100</v>
      </c>
      <c r="AS4" s="94">
        <v>600</v>
      </c>
      <c r="AT4" s="94">
        <v>850</v>
      </c>
      <c r="AU4" s="94">
        <v>600</v>
      </c>
      <c r="AV4" s="94">
        <v>850</v>
      </c>
      <c r="AW4" s="93">
        <v>100</v>
      </c>
      <c r="AX4" s="93">
        <v>100</v>
      </c>
      <c r="AY4" s="94">
        <v>450</v>
      </c>
      <c r="AZ4" s="94">
        <v>730</v>
      </c>
      <c r="BA4" s="94">
        <v>450</v>
      </c>
      <c r="BB4" s="94">
        <v>730</v>
      </c>
      <c r="BC4" s="93">
        <v>100</v>
      </c>
      <c r="BD4" s="93">
        <v>100</v>
      </c>
      <c r="BE4" s="94">
        <v>312</v>
      </c>
      <c r="BF4" s="94">
        <v>660</v>
      </c>
      <c r="BG4" s="94">
        <v>297</v>
      </c>
      <c r="BH4" s="94">
        <v>660</v>
      </c>
      <c r="BI4" s="96">
        <v>95.19</v>
      </c>
      <c r="BJ4" s="93">
        <v>100</v>
      </c>
      <c r="BK4" s="94">
        <v>600</v>
      </c>
      <c r="BL4" s="94">
        <v>630</v>
      </c>
      <c r="BM4" s="94">
        <v>600</v>
      </c>
      <c r="BN4" s="94">
        <v>630</v>
      </c>
      <c r="BO4" s="93">
        <v>100</v>
      </c>
      <c r="BP4" s="93">
        <v>100</v>
      </c>
      <c r="BQ4" s="92"/>
      <c r="BR4" s="92"/>
      <c r="BS4" s="92"/>
      <c r="BT4" s="92"/>
      <c r="BU4" s="93">
        <v>0</v>
      </c>
      <c r="BV4" s="93">
        <v>0</v>
      </c>
      <c r="BW4" s="94">
        <v>620</v>
      </c>
      <c r="BX4" s="94">
        <v>620</v>
      </c>
      <c r="BY4" s="94">
        <v>420</v>
      </c>
      <c r="BZ4" s="94">
        <v>650</v>
      </c>
      <c r="CA4" s="96">
        <v>67.739999999999995</v>
      </c>
      <c r="CB4" s="95">
        <v>104.84</v>
      </c>
      <c r="CC4" s="94">
        <v>365</v>
      </c>
      <c r="CD4" s="94">
        <v>550</v>
      </c>
      <c r="CE4" s="94">
        <v>425</v>
      </c>
      <c r="CF4" s="94">
        <v>550</v>
      </c>
      <c r="CG4" s="95">
        <v>116.44</v>
      </c>
      <c r="CH4" s="93">
        <v>100</v>
      </c>
      <c r="CI4" s="94">
        <v>455</v>
      </c>
      <c r="CJ4" s="94">
        <v>575</v>
      </c>
      <c r="CK4" s="94">
        <v>455</v>
      </c>
      <c r="CL4" s="94">
        <v>575</v>
      </c>
      <c r="CM4" s="93">
        <v>100</v>
      </c>
      <c r="CN4" s="93">
        <v>100</v>
      </c>
      <c r="CO4" s="94">
        <v>450</v>
      </c>
      <c r="CP4" s="94">
        <v>720</v>
      </c>
      <c r="CQ4" s="94">
        <v>450</v>
      </c>
      <c r="CR4" s="94">
        <v>720</v>
      </c>
      <c r="CS4" s="93">
        <v>100</v>
      </c>
      <c r="CT4" s="93">
        <v>100</v>
      </c>
      <c r="CU4" s="94">
        <v>440</v>
      </c>
      <c r="CV4" s="94">
        <v>700</v>
      </c>
      <c r="CW4" s="94">
        <v>440</v>
      </c>
      <c r="CX4" s="94">
        <v>700</v>
      </c>
      <c r="CY4" s="93">
        <v>100</v>
      </c>
      <c r="CZ4" s="93">
        <v>100</v>
      </c>
      <c r="DA4" s="94">
        <v>450</v>
      </c>
      <c r="DB4" s="94">
        <v>586</v>
      </c>
      <c r="DC4" s="94">
        <v>400</v>
      </c>
      <c r="DD4" s="94">
        <v>586</v>
      </c>
      <c r="DE4" s="96">
        <v>88.89</v>
      </c>
      <c r="DF4" s="93">
        <v>100</v>
      </c>
      <c r="DG4" s="94">
        <v>439.9</v>
      </c>
      <c r="DH4" s="94">
        <v>518.9</v>
      </c>
      <c r="DI4" s="94">
        <v>439.9</v>
      </c>
      <c r="DJ4" s="94">
        <v>539.9</v>
      </c>
      <c r="DK4" s="93">
        <v>100</v>
      </c>
      <c r="DL4" s="95">
        <v>104.05</v>
      </c>
      <c r="DM4" s="94">
        <v>0</v>
      </c>
      <c r="DN4" s="94">
        <v>0</v>
      </c>
      <c r="DO4" s="94">
        <v>0</v>
      </c>
      <c r="DP4" s="94">
        <v>0</v>
      </c>
      <c r="DQ4" s="93">
        <v>0</v>
      </c>
      <c r="DR4" s="93">
        <v>0</v>
      </c>
      <c r="DS4" s="94">
        <v>495</v>
      </c>
      <c r="DT4" s="94">
        <v>700</v>
      </c>
      <c r="DU4" s="94">
        <v>495</v>
      </c>
      <c r="DV4" s="94">
        <v>700</v>
      </c>
      <c r="DW4" s="93">
        <v>100</v>
      </c>
      <c r="DX4" s="93">
        <v>100</v>
      </c>
      <c r="DY4" s="94">
        <v>680</v>
      </c>
      <c r="DZ4" s="94">
        <v>720</v>
      </c>
      <c r="EA4" s="94">
        <v>680</v>
      </c>
      <c r="EB4" s="94">
        <v>720</v>
      </c>
      <c r="EC4" s="93">
        <v>100</v>
      </c>
      <c r="ED4" s="93">
        <v>100</v>
      </c>
      <c r="EE4" s="94">
        <v>505</v>
      </c>
      <c r="EF4" s="94">
        <v>675</v>
      </c>
      <c r="EG4" s="94">
        <v>620</v>
      </c>
      <c r="EH4" s="94">
        <v>630</v>
      </c>
      <c r="EI4" s="95">
        <v>122.77</v>
      </c>
      <c r="EJ4" s="96">
        <v>93.33</v>
      </c>
      <c r="EK4" s="94">
        <v>504</v>
      </c>
      <c r="EL4" s="94">
        <v>504</v>
      </c>
      <c r="EM4" s="94">
        <v>504</v>
      </c>
      <c r="EN4" s="94">
        <v>504</v>
      </c>
      <c r="EO4" s="93">
        <v>100</v>
      </c>
      <c r="EP4" s="93">
        <v>100</v>
      </c>
      <c r="EQ4" s="92"/>
      <c r="ER4" s="92"/>
      <c r="ES4" s="92"/>
      <c r="ET4" s="92"/>
      <c r="EU4" s="93">
        <v>0</v>
      </c>
      <c r="EV4" s="93">
        <v>0</v>
      </c>
      <c r="EW4" s="94">
        <v>450</v>
      </c>
      <c r="EX4" s="94">
        <v>660</v>
      </c>
      <c r="EY4" s="94">
        <v>450</v>
      </c>
      <c r="EZ4" s="94">
        <v>660</v>
      </c>
      <c r="FA4" s="93">
        <v>100</v>
      </c>
      <c r="FB4" s="93">
        <v>100</v>
      </c>
      <c r="FC4" s="94">
        <v>550</v>
      </c>
      <c r="FD4" s="94">
        <v>650</v>
      </c>
      <c r="FE4" s="94">
        <v>550</v>
      </c>
      <c r="FF4" s="94">
        <v>650</v>
      </c>
      <c r="FG4" s="93">
        <v>100</v>
      </c>
      <c r="FH4" s="93">
        <v>100</v>
      </c>
      <c r="FI4" s="94">
        <v>329.9</v>
      </c>
      <c r="FJ4" s="94">
        <v>895</v>
      </c>
      <c r="FK4" s="94">
        <v>620</v>
      </c>
      <c r="FL4" s="94">
        <v>825</v>
      </c>
      <c r="FM4" s="95">
        <v>187.94</v>
      </c>
      <c r="FN4" s="96">
        <v>92.18</v>
      </c>
      <c r="FO4" s="94">
        <v>325</v>
      </c>
      <c r="FP4" s="94">
        <v>685</v>
      </c>
      <c r="FQ4" s="94">
        <v>325</v>
      </c>
      <c r="FR4" s="94">
        <v>722</v>
      </c>
      <c r="FS4" s="93">
        <v>100</v>
      </c>
      <c r="FT4" s="95">
        <v>105.4</v>
      </c>
      <c r="FU4" s="94">
        <v>550</v>
      </c>
      <c r="FV4" s="94">
        <v>980</v>
      </c>
      <c r="FW4" s="94">
        <v>550</v>
      </c>
      <c r="FX4" s="94">
        <v>980</v>
      </c>
      <c r="FY4" s="93">
        <v>100</v>
      </c>
      <c r="FZ4" s="93">
        <v>100</v>
      </c>
      <c r="GA4" s="94">
        <v>650</v>
      </c>
      <c r="GB4" s="94">
        <v>770</v>
      </c>
      <c r="GC4" s="94">
        <v>600</v>
      </c>
      <c r="GD4" s="94">
        <v>1100</v>
      </c>
      <c r="GE4" s="96">
        <v>92.31</v>
      </c>
      <c r="GF4" s="95">
        <v>142.86000000000001</v>
      </c>
      <c r="GG4" s="94">
        <v>540</v>
      </c>
      <c r="GH4" s="94">
        <v>665</v>
      </c>
      <c r="GI4" s="94">
        <v>540</v>
      </c>
      <c r="GJ4" s="94">
        <v>665</v>
      </c>
      <c r="GK4" s="93">
        <v>100</v>
      </c>
      <c r="GL4" s="93">
        <v>100</v>
      </c>
      <c r="GM4" s="94">
        <v>385</v>
      </c>
      <c r="GN4" s="94">
        <v>550</v>
      </c>
      <c r="GO4" s="94">
        <v>385</v>
      </c>
      <c r="GP4" s="94">
        <v>550</v>
      </c>
      <c r="GQ4" s="93">
        <v>100</v>
      </c>
      <c r="GR4" s="93">
        <v>100</v>
      </c>
      <c r="GS4" s="94">
        <v>0</v>
      </c>
      <c r="GT4" s="94">
        <v>0</v>
      </c>
      <c r="GU4" s="94">
        <v>0</v>
      </c>
      <c r="GV4" s="94">
        <v>0</v>
      </c>
      <c r="GW4" s="93">
        <v>0</v>
      </c>
      <c r="GX4" s="93">
        <v>0</v>
      </c>
      <c r="GY4" s="94">
        <v>465</v>
      </c>
      <c r="GZ4" s="94">
        <v>550</v>
      </c>
      <c r="HA4" s="94">
        <v>525.99</v>
      </c>
      <c r="HB4" s="94">
        <v>565</v>
      </c>
      <c r="HC4" s="95">
        <v>113.12</v>
      </c>
      <c r="HD4" s="95">
        <v>102.73</v>
      </c>
      <c r="HE4" s="94">
        <v>470</v>
      </c>
      <c r="HF4" s="94">
        <v>595</v>
      </c>
      <c r="HG4" s="94">
        <v>470</v>
      </c>
      <c r="HH4" s="94">
        <v>546</v>
      </c>
      <c r="HI4" s="93">
        <v>100</v>
      </c>
      <c r="HJ4" s="96">
        <v>91.76</v>
      </c>
      <c r="HK4" s="94">
        <v>467.05230382456847</v>
      </c>
      <c r="HL4" s="94">
        <v>665.35729223725366</v>
      </c>
      <c r="HM4" s="94">
        <v>557.45551948642935</v>
      </c>
      <c r="HN4" s="94">
        <v>490.00909422349514</v>
      </c>
      <c r="HO4" s="94">
        <v>671.70381632432782</v>
      </c>
      <c r="HP4" s="94">
        <v>573.70809530940778</v>
      </c>
      <c r="HQ4" s="97">
        <v>104.92</v>
      </c>
      <c r="HR4" s="97">
        <v>100.95</v>
      </c>
      <c r="HS4" s="97">
        <v>102.92</v>
      </c>
    </row>
    <row r="5" spans="1:227" x14ac:dyDescent="0.25">
      <c r="A5" s="13" t="s">
        <v>41</v>
      </c>
      <c r="B5" s="14">
        <v>2</v>
      </c>
      <c r="C5" s="92"/>
      <c r="D5" s="92"/>
      <c r="E5" s="92"/>
      <c r="F5" s="92"/>
      <c r="G5" s="93">
        <v>0</v>
      </c>
      <c r="H5" s="93">
        <v>0</v>
      </c>
      <c r="I5" s="94">
        <v>241</v>
      </c>
      <c r="J5" s="94">
        <v>550</v>
      </c>
      <c r="K5" s="94">
        <v>260</v>
      </c>
      <c r="L5" s="94">
        <v>550</v>
      </c>
      <c r="M5" s="95">
        <v>107.88</v>
      </c>
      <c r="N5" s="93">
        <v>100</v>
      </c>
      <c r="O5" s="94">
        <v>0</v>
      </c>
      <c r="P5" s="94">
        <v>0</v>
      </c>
      <c r="Q5" s="94">
        <v>0</v>
      </c>
      <c r="R5" s="94">
        <v>0</v>
      </c>
      <c r="S5" s="93">
        <v>0</v>
      </c>
      <c r="T5" s="93">
        <v>0</v>
      </c>
      <c r="U5" s="94">
        <v>335</v>
      </c>
      <c r="V5" s="94">
        <v>350</v>
      </c>
      <c r="W5" s="94">
        <v>583</v>
      </c>
      <c r="X5" s="94">
        <v>583</v>
      </c>
      <c r="Y5" s="95">
        <v>174.03</v>
      </c>
      <c r="Z5" s="95">
        <v>166.57</v>
      </c>
      <c r="AA5" s="94">
        <v>0</v>
      </c>
      <c r="AB5" s="94">
        <v>0</v>
      </c>
      <c r="AC5" s="94">
        <v>493.03</v>
      </c>
      <c r="AD5" s="94">
        <v>493.03</v>
      </c>
      <c r="AE5" s="93">
        <v>0</v>
      </c>
      <c r="AF5" s="93">
        <v>0</v>
      </c>
      <c r="AG5" s="94">
        <v>550</v>
      </c>
      <c r="AH5" s="94">
        <v>700</v>
      </c>
      <c r="AI5" s="94">
        <v>665</v>
      </c>
      <c r="AJ5" s="94">
        <v>800</v>
      </c>
      <c r="AK5" s="95">
        <v>120.91</v>
      </c>
      <c r="AL5" s="95">
        <v>114.29</v>
      </c>
      <c r="AM5" s="94">
        <v>310</v>
      </c>
      <c r="AN5" s="94">
        <v>618</v>
      </c>
      <c r="AO5" s="94">
        <v>310</v>
      </c>
      <c r="AP5" s="94">
        <v>618</v>
      </c>
      <c r="AQ5" s="93">
        <v>100</v>
      </c>
      <c r="AR5" s="93">
        <v>100</v>
      </c>
      <c r="AS5" s="94">
        <v>500</v>
      </c>
      <c r="AT5" s="94">
        <v>750</v>
      </c>
      <c r="AU5" s="94">
        <v>530</v>
      </c>
      <c r="AV5" s="94">
        <v>750</v>
      </c>
      <c r="AW5" s="95">
        <v>106</v>
      </c>
      <c r="AX5" s="93">
        <v>100</v>
      </c>
      <c r="AY5" s="94">
        <v>410</v>
      </c>
      <c r="AZ5" s="94">
        <v>750</v>
      </c>
      <c r="BA5" s="94">
        <v>410</v>
      </c>
      <c r="BB5" s="94">
        <v>650</v>
      </c>
      <c r="BC5" s="93">
        <v>100</v>
      </c>
      <c r="BD5" s="96">
        <v>86.67</v>
      </c>
      <c r="BE5" s="94">
        <v>220</v>
      </c>
      <c r="BF5" s="94">
        <v>566</v>
      </c>
      <c r="BG5" s="94">
        <v>340</v>
      </c>
      <c r="BH5" s="94">
        <v>566</v>
      </c>
      <c r="BI5" s="95">
        <v>154.55000000000001</v>
      </c>
      <c r="BJ5" s="93">
        <v>100</v>
      </c>
      <c r="BK5" s="94">
        <v>376</v>
      </c>
      <c r="BL5" s="94">
        <v>494</v>
      </c>
      <c r="BM5" s="94">
        <v>355</v>
      </c>
      <c r="BN5" s="94">
        <v>448</v>
      </c>
      <c r="BO5" s="96">
        <v>94.41</v>
      </c>
      <c r="BP5" s="96">
        <v>90.69</v>
      </c>
      <c r="BQ5" s="94">
        <v>650</v>
      </c>
      <c r="BR5" s="94">
        <v>650</v>
      </c>
      <c r="BS5" s="94">
        <v>650</v>
      </c>
      <c r="BT5" s="94">
        <v>650</v>
      </c>
      <c r="BU5" s="93">
        <v>100</v>
      </c>
      <c r="BV5" s="93">
        <v>100</v>
      </c>
      <c r="BW5" s="92"/>
      <c r="BX5" s="92"/>
      <c r="BY5" s="94">
        <v>320</v>
      </c>
      <c r="BZ5" s="94">
        <v>450</v>
      </c>
      <c r="CA5" s="93">
        <v>0</v>
      </c>
      <c r="CB5" s="93">
        <v>0</v>
      </c>
      <c r="CC5" s="94">
        <v>295</v>
      </c>
      <c r="CD5" s="94">
        <v>368</v>
      </c>
      <c r="CE5" s="94">
        <v>368</v>
      </c>
      <c r="CF5" s="94">
        <v>429</v>
      </c>
      <c r="CG5" s="95">
        <v>124.75</v>
      </c>
      <c r="CH5" s="95">
        <v>116.58</v>
      </c>
      <c r="CI5" s="94">
        <v>420</v>
      </c>
      <c r="CJ5" s="94">
        <v>485</v>
      </c>
      <c r="CK5" s="94">
        <v>420</v>
      </c>
      <c r="CL5" s="94">
        <v>500</v>
      </c>
      <c r="CM5" s="93">
        <v>100</v>
      </c>
      <c r="CN5" s="95">
        <v>103.09</v>
      </c>
      <c r="CO5" s="94">
        <v>260</v>
      </c>
      <c r="CP5" s="94">
        <v>430</v>
      </c>
      <c r="CQ5" s="94">
        <v>260</v>
      </c>
      <c r="CR5" s="94">
        <v>430</v>
      </c>
      <c r="CS5" s="93">
        <v>100</v>
      </c>
      <c r="CT5" s="93">
        <v>100</v>
      </c>
      <c r="CU5" s="94">
        <v>550</v>
      </c>
      <c r="CV5" s="94">
        <v>700</v>
      </c>
      <c r="CW5" s="94">
        <v>550</v>
      </c>
      <c r="CX5" s="94">
        <v>700</v>
      </c>
      <c r="CY5" s="93">
        <v>100</v>
      </c>
      <c r="CZ5" s="93">
        <v>100</v>
      </c>
      <c r="DA5" s="94">
        <v>384</v>
      </c>
      <c r="DB5" s="94">
        <v>430</v>
      </c>
      <c r="DC5" s="94">
        <v>350</v>
      </c>
      <c r="DD5" s="94">
        <v>430</v>
      </c>
      <c r="DE5" s="96">
        <v>91.15</v>
      </c>
      <c r="DF5" s="93">
        <v>100</v>
      </c>
      <c r="DG5" s="94">
        <v>293</v>
      </c>
      <c r="DH5" s="94">
        <v>474</v>
      </c>
      <c r="DI5" s="94">
        <v>267.89999999999998</v>
      </c>
      <c r="DJ5" s="94">
        <v>474</v>
      </c>
      <c r="DK5" s="96">
        <v>91.43</v>
      </c>
      <c r="DL5" s="93">
        <v>100</v>
      </c>
      <c r="DM5" s="94">
        <v>440</v>
      </c>
      <c r="DN5" s="94">
        <v>600</v>
      </c>
      <c r="DO5" s="94">
        <v>480</v>
      </c>
      <c r="DP5" s="94">
        <v>610</v>
      </c>
      <c r="DQ5" s="95">
        <v>109.09</v>
      </c>
      <c r="DR5" s="95">
        <v>101.67</v>
      </c>
      <c r="DS5" s="94">
        <v>370</v>
      </c>
      <c r="DT5" s="94">
        <v>560</v>
      </c>
      <c r="DU5" s="94">
        <v>370</v>
      </c>
      <c r="DV5" s="94">
        <v>560</v>
      </c>
      <c r="DW5" s="93">
        <v>100</v>
      </c>
      <c r="DX5" s="93">
        <v>100</v>
      </c>
      <c r="DY5" s="94">
        <v>490</v>
      </c>
      <c r="DZ5" s="94">
        <v>575</v>
      </c>
      <c r="EA5" s="94">
        <v>490</v>
      </c>
      <c r="EB5" s="94">
        <v>575</v>
      </c>
      <c r="EC5" s="93">
        <v>100</v>
      </c>
      <c r="ED5" s="93">
        <v>100</v>
      </c>
      <c r="EE5" s="94">
        <v>380</v>
      </c>
      <c r="EF5" s="94">
        <v>600</v>
      </c>
      <c r="EG5" s="94">
        <v>320</v>
      </c>
      <c r="EH5" s="94">
        <v>555</v>
      </c>
      <c r="EI5" s="96">
        <v>84.21</v>
      </c>
      <c r="EJ5" s="96">
        <v>92.5</v>
      </c>
      <c r="EK5" s="94">
        <v>586</v>
      </c>
      <c r="EL5" s="94">
        <v>586</v>
      </c>
      <c r="EM5" s="94">
        <v>586</v>
      </c>
      <c r="EN5" s="94">
        <v>586</v>
      </c>
      <c r="EO5" s="93">
        <v>100</v>
      </c>
      <c r="EP5" s="93">
        <v>100</v>
      </c>
      <c r="EQ5" s="94">
        <v>650</v>
      </c>
      <c r="ER5" s="94">
        <v>680</v>
      </c>
      <c r="ES5" s="94">
        <v>650</v>
      </c>
      <c r="ET5" s="94">
        <v>680</v>
      </c>
      <c r="EU5" s="93">
        <v>100</v>
      </c>
      <c r="EV5" s="93">
        <v>100</v>
      </c>
      <c r="EW5" s="94">
        <v>400</v>
      </c>
      <c r="EX5" s="94">
        <v>520</v>
      </c>
      <c r="EY5" s="94">
        <v>400</v>
      </c>
      <c r="EZ5" s="94">
        <v>520</v>
      </c>
      <c r="FA5" s="93">
        <v>100</v>
      </c>
      <c r="FB5" s="93">
        <v>100</v>
      </c>
      <c r="FC5" s="94">
        <v>415</v>
      </c>
      <c r="FD5" s="94">
        <v>450</v>
      </c>
      <c r="FE5" s="94">
        <v>415</v>
      </c>
      <c r="FF5" s="94">
        <v>450</v>
      </c>
      <c r="FG5" s="93">
        <v>100</v>
      </c>
      <c r="FH5" s="93">
        <v>100</v>
      </c>
      <c r="FI5" s="94">
        <v>331</v>
      </c>
      <c r="FJ5" s="94">
        <v>598</v>
      </c>
      <c r="FK5" s="94">
        <v>450</v>
      </c>
      <c r="FL5" s="94">
        <v>598</v>
      </c>
      <c r="FM5" s="95">
        <v>135.94999999999999</v>
      </c>
      <c r="FN5" s="93">
        <v>100</v>
      </c>
      <c r="FO5" s="94">
        <v>399</v>
      </c>
      <c r="FP5" s="94">
        <v>585</v>
      </c>
      <c r="FQ5" s="94">
        <v>299</v>
      </c>
      <c r="FR5" s="94">
        <v>585</v>
      </c>
      <c r="FS5" s="96">
        <v>74.94</v>
      </c>
      <c r="FT5" s="93">
        <v>100</v>
      </c>
      <c r="FU5" s="94">
        <v>420</v>
      </c>
      <c r="FV5" s="94">
        <v>650</v>
      </c>
      <c r="FW5" s="94">
        <v>420</v>
      </c>
      <c r="FX5" s="94">
        <v>650</v>
      </c>
      <c r="FY5" s="93">
        <v>100</v>
      </c>
      <c r="FZ5" s="93">
        <v>100</v>
      </c>
      <c r="GA5" s="94">
        <v>500</v>
      </c>
      <c r="GB5" s="94">
        <v>770</v>
      </c>
      <c r="GC5" s="94">
        <v>490</v>
      </c>
      <c r="GD5" s="94">
        <v>720</v>
      </c>
      <c r="GE5" s="96">
        <v>98</v>
      </c>
      <c r="GF5" s="96">
        <v>93.51</v>
      </c>
      <c r="GG5" s="94">
        <v>300</v>
      </c>
      <c r="GH5" s="94">
        <v>590</v>
      </c>
      <c r="GI5" s="94">
        <v>300</v>
      </c>
      <c r="GJ5" s="94">
        <v>590</v>
      </c>
      <c r="GK5" s="93">
        <v>100</v>
      </c>
      <c r="GL5" s="93">
        <v>100</v>
      </c>
      <c r="GM5" s="92"/>
      <c r="GN5" s="92"/>
      <c r="GO5" s="92"/>
      <c r="GP5" s="92"/>
      <c r="GQ5" s="93">
        <v>0</v>
      </c>
      <c r="GR5" s="93">
        <v>0</v>
      </c>
      <c r="GS5" s="94">
        <v>0</v>
      </c>
      <c r="GT5" s="94">
        <v>0</v>
      </c>
      <c r="GU5" s="94">
        <v>0</v>
      </c>
      <c r="GV5" s="94">
        <v>0</v>
      </c>
      <c r="GW5" s="93">
        <v>0</v>
      </c>
      <c r="GX5" s="93">
        <v>0</v>
      </c>
      <c r="GY5" s="94">
        <v>361</v>
      </c>
      <c r="GZ5" s="94">
        <v>480</v>
      </c>
      <c r="HA5" s="94">
        <v>420</v>
      </c>
      <c r="HB5" s="94">
        <v>517</v>
      </c>
      <c r="HC5" s="95">
        <v>116.34</v>
      </c>
      <c r="HD5" s="95">
        <v>107.71</v>
      </c>
      <c r="HE5" s="94">
        <v>412</v>
      </c>
      <c r="HF5" s="94">
        <v>509</v>
      </c>
      <c r="HG5" s="94">
        <v>412</v>
      </c>
      <c r="HH5" s="94">
        <v>509</v>
      </c>
      <c r="HI5" s="93">
        <v>100</v>
      </c>
      <c r="HJ5" s="93">
        <v>100</v>
      </c>
      <c r="HK5" s="94">
        <v>393.72437776937721</v>
      </c>
      <c r="HL5" s="94">
        <v>558.27100978951466</v>
      </c>
      <c r="HM5" s="94">
        <v>468.83355890556612</v>
      </c>
      <c r="HN5" s="94">
        <v>411.04050151855057</v>
      </c>
      <c r="HO5" s="94">
        <v>561.64104719032673</v>
      </c>
      <c r="HP5" s="94">
        <v>480.47603239965673</v>
      </c>
      <c r="HQ5" s="97">
        <v>104.4</v>
      </c>
      <c r="HR5" s="97">
        <v>100.6</v>
      </c>
      <c r="HS5" s="97">
        <v>102.48</v>
      </c>
    </row>
    <row r="6" spans="1:227" x14ac:dyDescent="0.25">
      <c r="A6" s="13" t="s">
        <v>42</v>
      </c>
      <c r="B6" s="14">
        <v>3</v>
      </c>
      <c r="C6" s="92"/>
      <c r="D6" s="92"/>
      <c r="E6" s="92"/>
      <c r="F6" s="92"/>
      <c r="G6" s="93">
        <v>0</v>
      </c>
      <c r="H6" s="93">
        <v>0</v>
      </c>
      <c r="I6" s="94">
        <v>500</v>
      </c>
      <c r="J6" s="94">
        <v>650</v>
      </c>
      <c r="K6" s="94">
        <v>500</v>
      </c>
      <c r="L6" s="94">
        <v>650</v>
      </c>
      <c r="M6" s="93">
        <v>100</v>
      </c>
      <c r="N6" s="93">
        <v>100</v>
      </c>
      <c r="O6" s="94">
        <v>0</v>
      </c>
      <c r="P6" s="94">
        <v>0</v>
      </c>
      <c r="Q6" s="94">
        <v>0</v>
      </c>
      <c r="R6" s="94">
        <v>0</v>
      </c>
      <c r="S6" s="93">
        <v>0</v>
      </c>
      <c r="T6" s="93">
        <v>0</v>
      </c>
      <c r="U6" s="92"/>
      <c r="V6" s="92"/>
      <c r="W6" s="92"/>
      <c r="X6" s="92"/>
      <c r="Y6" s="93">
        <v>0</v>
      </c>
      <c r="Z6" s="93">
        <v>0</v>
      </c>
      <c r="AA6" s="94">
        <v>0</v>
      </c>
      <c r="AB6" s="94">
        <v>0</v>
      </c>
      <c r="AC6" s="92"/>
      <c r="AD6" s="92"/>
      <c r="AE6" s="93">
        <v>0</v>
      </c>
      <c r="AF6" s="93">
        <v>0</v>
      </c>
      <c r="AG6" s="94">
        <v>0</v>
      </c>
      <c r="AH6" s="94">
        <v>0</v>
      </c>
      <c r="AI6" s="94">
        <v>0</v>
      </c>
      <c r="AJ6" s="94">
        <v>0</v>
      </c>
      <c r="AK6" s="93">
        <v>0</v>
      </c>
      <c r="AL6" s="93">
        <v>0</v>
      </c>
      <c r="AM6" s="92"/>
      <c r="AN6" s="92"/>
      <c r="AO6" s="92"/>
      <c r="AP6" s="92"/>
      <c r="AQ6" s="93">
        <v>0</v>
      </c>
      <c r="AR6" s="93">
        <v>0</v>
      </c>
      <c r="AS6" s="94">
        <v>0</v>
      </c>
      <c r="AT6" s="94">
        <v>0</v>
      </c>
      <c r="AU6" s="94">
        <v>0</v>
      </c>
      <c r="AV6" s="94">
        <v>0</v>
      </c>
      <c r="AW6" s="93">
        <v>0</v>
      </c>
      <c r="AX6" s="93">
        <v>0</v>
      </c>
      <c r="AY6" s="94">
        <v>550</v>
      </c>
      <c r="AZ6" s="94">
        <v>690</v>
      </c>
      <c r="BA6" s="94">
        <v>550</v>
      </c>
      <c r="BB6" s="94">
        <v>690</v>
      </c>
      <c r="BC6" s="93">
        <v>100</v>
      </c>
      <c r="BD6" s="93">
        <v>100</v>
      </c>
      <c r="BE6" s="94">
        <v>0</v>
      </c>
      <c r="BF6" s="94">
        <v>0</v>
      </c>
      <c r="BG6" s="94">
        <v>0</v>
      </c>
      <c r="BH6" s="94">
        <v>0</v>
      </c>
      <c r="BI6" s="93">
        <v>0</v>
      </c>
      <c r="BJ6" s="93">
        <v>0</v>
      </c>
      <c r="BK6" s="92"/>
      <c r="BL6" s="92"/>
      <c r="BM6" s="94">
        <v>0</v>
      </c>
      <c r="BN6" s="94">
        <v>0</v>
      </c>
      <c r="BO6" s="93">
        <v>0</v>
      </c>
      <c r="BP6" s="93">
        <v>0</v>
      </c>
      <c r="BQ6" s="92"/>
      <c r="BR6" s="92"/>
      <c r="BS6" s="92"/>
      <c r="BT6" s="92"/>
      <c r="BU6" s="93">
        <v>0</v>
      </c>
      <c r="BV6" s="93">
        <v>0</v>
      </c>
      <c r="BW6" s="94">
        <v>750</v>
      </c>
      <c r="BX6" s="94">
        <v>750</v>
      </c>
      <c r="BY6" s="94">
        <v>750</v>
      </c>
      <c r="BZ6" s="94">
        <v>750</v>
      </c>
      <c r="CA6" s="93">
        <v>100</v>
      </c>
      <c r="CB6" s="93">
        <v>100</v>
      </c>
      <c r="CC6" s="92"/>
      <c r="CD6" s="92"/>
      <c r="CE6" s="92"/>
      <c r="CF6" s="92"/>
      <c r="CG6" s="93">
        <v>0</v>
      </c>
      <c r="CH6" s="93">
        <v>0</v>
      </c>
      <c r="CI6" s="94">
        <v>485</v>
      </c>
      <c r="CJ6" s="94">
        <v>535</v>
      </c>
      <c r="CK6" s="94">
        <v>485</v>
      </c>
      <c r="CL6" s="94">
        <v>535</v>
      </c>
      <c r="CM6" s="93">
        <v>100</v>
      </c>
      <c r="CN6" s="93">
        <v>100</v>
      </c>
      <c r="CO6" s="94">
        <v>540</v>
      </c>
      <c r="CP6" s="94">
        <v>620</v>
      </c>
      <c r="CQ6" s="94">
        <v>540</v>
      </c>
      <c r="CR6" s="94">
        <v>620</v>
      </c>
      <c r="CS6" s="93">
        <v>100</v>
      </c>
      <c r="CT6" s="93">
        <v>100</v>
      </c>
      <c r="CU6" s="94">
        <v>0</v>
      </c>
      <c r="CV6" s="94">
        <v>0</v>
      </c>
      <c r="CW6" s="94">
        <v>0</v>
      </c>
      <c r="CX6" s="94">
        <v>0</v>
      </c>
      <c r="CY6" s="93">
        <v>0</v>
      </c>
      <c r="CZ6" s="93">
        <v>0</v>
      </c>
      <c r="DA6" s="94">
        <v>0</v>
      </c>
      <c r="DB6" s="94">
        <v>0</v>
      </c>
      <c r="DC6" s="94">
        <v>0</v>
      </c>
      <c r="DD6" s="94">
        <v>0</v>
      </c>
      <c r="DE6" s="93">
        <v>0</v>
      </c>
      <c r="DF6" s="93">
        <v>0</v>
      </c>
      <c r="DG6" s="94">
        <v>569.9</v>
      </c>
      <c r="DH6" s="94">
        <v>739.9</v>
      </c>
      <c r="DI6" s="94">
        <v>569.9</v>
      </c>
      <c r="DJ6" s="94">
        <v>929.9</v>
      </c>
      <c r="DK6" s="93">
        <v>100</v>
      </c>
      <c r="DL6" s="95">
        <v>125.68</v>
      </c>
      <c r="DM6" s="94">
        <v>0</v>
      </c>
      <c r="DN6" s="94">
        <v>0</v>
      </c>
      <c r="DO6" s="94">
        <v>0</v>
      </c>
      <c r="DP6" s="94">
        <v>0</v>
      </c>
      <c r="DQ6" s="93">
        <v>0</v>
      </c>
      <c r="DR6" s="93">
        <v>0</v>
      </c>
      <c r="DS6" s="94">
        <v>550</v>
      </c>
      <c r="DT6" s="94">
        <v>550</v>
      </c>
      <c r="DU6" s="94">
        <v>550</v>
      </c>
      <c r="DV6" s="94">
        <v>550</v>
      </c>
      <c r="DW6" s="93">
        <v>100</v>
      </c>
      <c r="DX6" s="93">
        <v>100</v>
      </c>
      <c r="DY6" s="94">
        <v>692</v>
      </c>
      <c r="DZ6" s="94">
        <v>1985</v>
      </c>
      <c r="EA6" s="94">
        <v>692</v>
      </c>
      <c r="EB6" s="94">
        <v>1985</v>
      </c>
      <c r="EC6" s="93">
        <v>100</v>
      </c>
      <c r="ED6" s="93">
        <v>100</v>
      </c>
      <c r="EE6" s="94">
        <v>0</v>
      </c>
      <c r="EF6" s="94">
        <v>0</v>
      </c>
      <c r="EG6" s="94">
        <v>0</v>
      </c>
      <c r="EH6" s="94">
        <v>0</v>
      </c>
      <c r="EI6" s="93">
        <v>0</v>
      </c>
      <c r="EJ6" s="93">
        <v>0</v>
      </c>
      <c r="EK6" s="94">
        <v>0</v>
      </c>
      <c r="EL6" s="94">
        <v>0</v>
      </c>
      <c r="EM6" s="94">
        <v>0</v>
      </c>
      <c r="EN6" s="94">
        <v>0</v>
      </c>
      <c r="EO6" s="93">
        <v>0</v>
      </c>
      <c r="EP6" s="93">
        <v>0</v>
      </c>
      <c r="EQ6" s="92"/>
      <c r="ER6" s="92"/>
      <c r="ES6" s="92"/>
      <c r="ET6" s="92"/>
      <c r="EU6" s="93">
        <v>0</v>
      </c>
      <c r="EV6" s="93">
        <v>0</v>
      </c>
      <c r="EW6" s="94">
        <v>650</v>
      </c>
      <c r="EX6" s="94">
        <v>762</v>
      </c>
      <c r="EY6" s="94">
        <v>650</v>
      </c>
      <c r="EZ6" s="94">
        <v>762</v>
      </c>
      <c r="FA6" s="93">
        <v>100</v>
      </c>
      <c r="FB6" s="93">
        <v>100</v>
      </c>
      <c r="FC6" s="94">
        <v>0</v>
      </c>
      <c r="FD6" s="94">
        <v>0</v>
      </c>
      <c r="FE6" s="94">
        <v>0</v>
      </c>
      <c r="FF6" s="94">
        <v>0</v>
      </c>
      <c r="FG6" s="93">
        <v>0</v>
      </c>
      <c r="FH6" s="93">
        <v>0</v>
      </c>
      <c r="FI6" s="94">
        <v>0</v>
      </c>
      <c r="FJ6" s="94">
        <v>0</v>
      </c>
      <c r="FK6" s="94">
        <v>0</v>
      </c>
      <c r="FL6" s="94">
        <v>0</v>
      </c>
      <c r="FM6" s="93">
        <v>0</v>
      </c>
      <c r="FN6" s="93">
        <v>0</v>
      </c>
      <c r="FO6" s="94">
        <v>0</v>
      </c>
      <c r="FP6" s="94">
        <v>0</v>
      </c>
      <c r="FQ6" s="94">
        <v>0</v>
      </c>
      <c r="FR6" s="94">
        <v>0</v>
      </c>
      <c r="FS6" s="93">
        <v>0</v>
      </c>
      <c r="FT6" s="93">
        <v>0</v>
      </c>
      <c r="FU6" s="92"/>
      <c r="FV6" s="92"/>
      <c r="FW6" s="92"/>
      <c r="FX6" s="92"/>
      <c r="FY6" s="93">
        <v>0</v>
      </c>
      <c r="FZ6" s="93">
        <v>0</v>
      </c>
      <c r="GA6" s="92"/>
      <c r="GB6" s="92"/>
      <c r="GC6" s="94">
        <v>540</v>
      </c>
      <c r="GD6" s="94">
        <v>540</v>
      </c>
      <c r="GE6" s="93">
        <v>0</v>
      </c>
      <c r="GF6" s="93">
        <v>0</v>
      </c>
      <c r="GG6" s="94">
        <v>0</v>
      </c>
      <c r="GH6" s="94">
        <v>0</v>
      </c>
      <c r="GI6" s="94">
        <v>0</v>
      </c>
      <c r="GJ6" s="94">
        <v>0</v>
      </c>
      <c r="GK6" s="93">
        <v>0</v>
      </c>
      <c r="GL6" s="93">
        <v>0</v>
      </c>
      <c r="GM6" s="92"/>
      <c r="GN6" s="92"/>
      <c r="GO6" s="92"/>
      <c r="GP6" s="92"/>
      <c r="GQ6" s="93">
        <v>0</v>
      </c>
      <c r="GR6" s="93">
        <v>0</v>
      </c>
      <c r="GS6" s="94">
        <v>0</v>
      </c>
      <c r="GT6" s="94">
        <v>0</v>
      </c>
      <c r="GU6" s="94">
        <v>0</v>
      </c>
      <c r="GV6" s="94">
        <v>0</v>
      </c>
      <c r="GW6" s="93">
        <v>0</v>
      </c>
      <c r="GX6" s="93">
        <v>0</v>
      </c>
      <c r="GY6" s="92"/>
      <c r="GZ6" s="92"/>
      <c r="HA6" s="92"/>
      <c r="HB6" s="92"/>
      <c r="HC6" s="93">
        <v>0</v>
      </c>
      <c r="HD6" s="93">
        <v>0</v>
      </c>
      <c r="HE6" s="94">
        <v>600</v>
      </c>
      <c r="HF6" s="94">
        <v>789.9</v>
      </c>
      <c r="HG6" s="94">
        <v>600</v>
      </c>
      <c r="HH6" s="94">
        <v>789.9</v>
      </c>
      <c r="HI6" s="93">
        <v>100</v>
      </c>
      <c r="HJ6" s="93">
        <v>100</v>
      </c>
      <c r="HK6" s="94">
        <v>583.42649852065665</v>
      </c>
      <c r="HL6" s="94">
        <v>747.20410564637405</v>
      </c>
      <c r="HM6" s="94">
        <v>660.25652214690194</v>
      </c>
      <c r="HN6" s="94">
        <v>579.33837478212115</v>
      </c>
      <c r="HO6" s="94">
        <v>740.69747031060604</v>
      </c>
      <c r="HP6" s="94">
        <v>655.0682931229187</v>
      </c>
      <c r="HQ6" s="98">
        <v>99.3</v>
      </c>
      <c r="HR6" s="98">
        <v>99.13</v>
      </c>
      <c r="HS6" s="98">
        <v>99.21</v>
      </c>
    </row>
    <row r="7" spans="1:227" x14ac:dyDescent="0.25">
      <c r="A7" s="13" t="s">
        <v>43</v>
      </c>
      <c r="B7" s="14">
        <v>4</v>
      </c>
      <c r="C7" s="92"/>
      <c r="D7" s="92"/>
      <c r="E7" s="92"/>
      <c r="F7" s="92"/>
      <c r="G7" s="93">
        <v>0</v>
      </c>
      <c r="H7" s="93">
        <v>0</v>
      </c>
      <c r="I7" s="94">
        <v>280</v>
      </c>
      <c r="J7" s="94">
        <v>350</v>
      </c>
      <c r="K7" s="94">
        <v>215</v>
      </c>
      <c r="L7" s="94">
        <v>350</v>
      </c>
      <c r="M7" s="96">
        <v>76.790000000000006</v>
      </c>
      <c r="N7" s="93">
        <v>100</v>
      </c>
      <c r="O7" s="94">
        <v>370</v>
      </c>
      <c r="P7" s="94">
        <v>550</v>
      </c>
      <c r="Q7" s="94">
        <v>370</v>
      </c>
      <c r="R7" s="94">
        <v>550</v>
      </c>
      <c r="S7" s="93">
        <v>100</v>
      </c>
      <c r="T7" s="93">
        <v>100</v>
      </c>
      <c r="U7" s="94">
        <v>245</v>
      </c>
      <c r="V7" s="94">
        <v>340</v>
      </c>
      <c r="W7" s="94">
        <v>259</v>
      </c>
      <c r="X7" s="94">
        <v>270</v>
      </c>
      <c r="Y7" s="95">
        <v>105.71</v>
      </c>
      <c r="Z7" s="96">
        <v>79.41</v>
      </c>
      <c r="AA7" s="92"/>
      <c r="AB7" s="92"/>
      <c r="AC7" s="92"/>
      <c r="AD7" s="92"/>
      <c r="AE7" s="93">
        <v>0</v>
      </c>
      <c r="AF7" s="93">
        <v>0</v>
      </c>
      <c r="AG7" s="94">
        <v>320</v>
      </c>
      <c r="AH7" s="94">
        <v>370</v>
      </c>
      <c r="AI7" s="94">
        <v>340</v>
      </c>
      <c r="AJ7" s="94">
        <v>400</v>
      </c>
      <c r="AK7" s="95">
        <v>106.25</v>
      </c>
      <c r="AL7" s="95">
        <v>108.11</v>
      </c>
      <c r="AM7" s="94">
        <v>250</v>
      </c>
      <c r="AN7" s="94">
        <v>330</v>
      </c>
      <c r="AO7" s="94">
        <v>250</v>
      </c>
      <c r="AP7" s="94">
        <v>330</v>
      </c>
      <c r="AQ7" s="93">
        <v>100</v>
      </c>
      <c r="AR7" s="93">
        <v>100</v>
      </c>
      <c r="AS7" s="94">
        <v>380</v>
      </c>
      <c r="AT7" s="94">
        <v>650</v>
      </c>
      <c r="AU7" s="94">
        <v>380</v>
      </c>
      <c r="AV7" s="94">
        <v>650</v>
      </c>
      <c r="AW7" s="93">
        <v>100</v>
      </c>
      <c r="AX7" s="93">
        <v>100</v>
      </c>
      <c r="AY7" s="94">
        <v>268</v>
      </c>
      <c r="AZ7" s="94">
        <v>450</v>
      </c>
      <c r="BA7" s="94">
        <v>270</v>
      </c>
      <c r="BB7" s="94">
        <v>450</v>
      </c>
      <c r="BC7" s="95">
        <v>100.75</v>
      </c>
      <c r="BD7" s="93">
        <v>100</v>
      </c>
      <c r="BE7" s="94">
        <v>185</v>
      </c>
      <c r="BF7" s="94">
        <v>350</v>
      </c>
      <c r="BG7" s="94">
        <v>240</v>
      </c>
      <c r="BH7" s="94">
        <v>350</v>
      </c>
      <c r="BI7" s="95">
        <v>129.72999999999999</v>
      </c>
      <c r="BJ7" s="93">
        <v>100</v>
      </c>
      <c r="BK7" s="94">
        <v>267</v>
      </c>
      <c r="BL7" s="94">
        <v>299</v>
      </c>
      <c r="BM7" s="94">
        <v>267</v>
      </c>
      <c r="BN7" s="94">
        <v>335</v>
      </c>
      <c r="BO7" s="93">
        <v>100</v>
      </c>
      <c r="BP7" s="95">
        <v>112.04</v>
      </c>
      <c r="BQ7" s="94">
        <v>360</v>
      </c>
      <c r="BR7" s="94">
        <v>400</v>
      </c>
      <c r="BS7" s="94">
        <v>360</v>
      </c>
      <c r="BT7" s="94">
        <v>400</v>
      </c>
      <c r="BU7" s="93">
        <v>100</v>
      </c>
      <c r="BV7" s="93">
        <v>100</v>
      </c>
      <c r="BW7" s="94">
        <v>310</v>
      </c>
      <c r="BX7" s="94">
        <v>420</v>
      </c>
      <c r="BY7" s="94">
        <v>310</v>
      </c>
      <c r="BZ7" s="94">
        <v>345</v>
      </c>
      <c r="CA7" s="93">
        <v>100</v>
      </c>
      <c r="CB7" s="96">
        <v>82.14</v>
      </c>
      <c r="CC7" s="94">
        <v>228</v>
      </c>
      <c r="CD7" s="94">
        <v>248</v>
      </c>
      <c r="CE7" s="94">
        <v>240</v>
      </c>
      <c r="CF7" s="94">
        <v>258</v>
      </c>
      <c r="CG7" s="95">
        <v>105.26</v>
      </c>
      <c r="CH7" s="95">
        <v>104.03</v>
      </c>
      <c r="CI7" s="94">
        <v>160</v>
      </c>
      <c r="CJ7" s="94">
        <v>275</v>
      </c>
      <c r="CK7" s="94">
        <v>160</v>
      </c>
      <c r="CL7" s="94">
        <v>275</v>
      </c>
      <c r="CM7" s="93">
        <v>100</v>
      </c>
      <c r="CN7" s="93">
        <v>100</v>
      </c>
      <c r="CO7" s="94">
        <v>210</v>
      </c>
      <c r="CP7" s="94">
        <v>400</v>
      </c>
      <c r="CQ7" s="94">
        <v>210</v>
      </c>
      <c r="CR7" s="94">
        <v>400</v>
      </c>
      <c r="CS7" s="93">
        <v>100</v>
      </c>
      <c r="CT7" s="93">
        <v>100</v>
      </c>
      <c r="CU7" s="94">
        <v>240</v>
      </c>
      <c r="CV7" s="94">
        <v>350</v>
      </c>
      <c r="CW7" s="94">
        <v>240</v>
      </c>
      <c r="CX7" s="94">
        <v>350</v>
      </c>
      <c r="CY7" s="93">
        <v>100</v>
      </c>
      <c r="CZ7" s="93">
        <v>100</v>
      </c>
      <c r="DA7" s="94">
        <v>255</v>
      </c>
      <c r="DB7" s="94">
        <v>365</v>
      </c>
      <c r="DC7" s="94">
        <v>293</v>
      </c>
      <c r="DD7" s="94">
        <v>365</v>
      </c>
      <c r="DE7" s="95">
        <v>114.9</v>
      </c>
      <c r="DF7" s="93">
        <v>100</v>
      </c>
      <c r="DG7" s="94">
        <v>221</v>
      </c>
      <c r="DH7" s="94">
        <v>468</v>
      </c>
      <c r="DI7" s="94">
        <v>199.9</v>
      </c>
      <c r="DJ7" s="94">
        <v>481</v>
      </c>
      <c r="DK7" s="96">
        <v>90.45</v>
      </c>
      <c r="DL7" s="95">
        <v>102.78</v>
      </c>
      <c r="DM7" s="94">
        <v>380</v>
      </c>
      <c r="DN7" s="94">
        <v>490</v>
      </c>
      <c r="DO7" s="94">
        <v>390</v>
      </c>
      <c r="DP7" s="94">
        <v>490</v>
      </c>
      <c r="DQ7" s="95">
        <v>102.63</v>
      </c>
      <c r="DR7" s="93">
        <v>100</v>
      </c>
      <c r="DS7" s="94">
        <v>300</v>
      </c>
      <c r="DT7" s="94">
        <v>420</v>
      </c>
      <c r="DU7" s="94">
        <v>300</v>
      </c>
      <c r="DV7" s="94">
        <v>420</v>
      </c>
      <c r="DW7" s="93">
        <v>100</v>
      </c>
      <c r="DX7" s="93">
        <v>100</v>
      </c>
      <c r="DY7" s="94">
        <v>288</v>
      </c>
      <c r="DZ7" s="94">
        <v>400</v>
      </c>
      <c r="EA7" s="94">
        <v>310</v>
      </c>
      <c r="EB7" s="94">
        <v>400</v>
      </c>
      <c r="EC7" s="95">
        <v>107.64</v>
      </c>
      <c r="ED7" s="93">
        <v>100</v>
      </c>
      <c r="EE7" s="94">
        <v>280</v>
      </c>
      <c r="EF7" s="94">
        <v>440</v>
      </c>
      <c r="EG7" s="94">
        <v>285</v>
      </c>
      <c r="EH7" s="94">
        <v>535</v>
      </c>
      <c r="EI7" s="95">
        <v>101.79</v>
      </c>
      <c r="EJ7" s="95">
        <v>121.59</v>
      </c>
      <c r="EK7" s="94">
        <v>350</v>
      </c>
      <c r="EL7" s="94">
        <v>380</v>
      </c>
      <c r="EM7" s="94">
        <v>360</v>
      </c>
      <c r="EN7" s="94">
        <v>360</v>
      </c>
      <c r="EO7" s="95">
        <v>102.86</v>
      </c>
      <c r="EP7" s="96">
        <v>94.74</v>
      </c>
      <c r="EQ7" s="94">
        <v>400</v>
      </c>
      <c r="ER7" s="94">
        <v>500</v>
      </c>
      <c r="ES7" s="94">
        <v>400</v>
      </c>
      <c r="ET7" s="94">
        <v>500</v>
      </c>
      <c r="EU7" s="93">
        <v>100</v>
      </c>
      <c r="EV7" s="93">
        <v>100</v>
      </c>
      <c r="EW7" s="94">
        <v>280</v>
      </c>
      <c r="EX7" s="94">
        <v>350</v>
      </c>
      <c r="EY7" s="94">
        <v>280</v>
      </c>
      <c r="EZ7" s="94">
        <v>350</v>
      </c>
      <c r="FA7" s="93">
        <v>100</v>
      </c>
      <c r="FB7" s="93">
        <v>100</v>
      </c>
      <c r="FC7" s="94">
        <v>270</v>
      </c>
      <c r="FD7" s="94">
        <v>305</v>
      </c>
      <c r="FE7" s="94">
        <v>270</v>
      </c>
      <c r="FF7" s="94">
        <v>305</v>
      </c>
      <c r="FG7" s="93">
        <v>100</v>
      </c>
      <c r="FH7" s="93">
        <v>100</v>
      </c>
      <c r="FI7" s="94">
        <v>280</v>
      </c>
      <c r="FJ7" s="94">
        <v>362</v>
      </c>
      <c r="FK7" s="94">
        <v>288</v>
      </c>
      <c r="FL7" s="94">
        <v>350</v>
      </c>
      <c r="FM7" s="95">
        <v>102.86</v>
      </c>
      <c r="FN7" s="96">
        <v>96.69</v>
      </c>
      <c r="FO7" s="94">
        <v>247</v>
      </c>
      <c r="FP7" s="94">
        <v>338</v>
      </c>
      <c r="FQ7" s="94">
        <v>250</v>
      </c>
      <c r="FR7" s="94">
        <v>300</v>
      </c>
      <c r="FS7" s="95">
        <v>101.21</v>
      </c>
      <c r="FT7" s="96">
        <v>88.76</v>
      </c>
      <c r="FU7" s="94">
        <v>262</v>
      </c>
      <c r="FV7" s="94">
        <v>315</v>
      </c>
      <c r="FW7" s="94">
        <v>262</v>
      </c>
      <c r="FX7" s="94">
        <v>315</v>
      </c>
      <c r="FY7" s="93">
        <v>100</v>
      </c>
      <c r="FZ7" s="93">
        <v>100</v>
      </c>
      <c r="GA7" s="94">
        <v>250</v>
      </c>
      <c r="GB7" s="94">
        <v>540</v>
      </c>
      <c r="GC7" s="94">
        <v>250</v>
      </c>
      <c r="GD7" s="94">
        <v>540</v>
      </c>
      <c r="GE7" s="93">
        <v>100</v>
      </c>
      <c r="GF7" s="93">
        <v>100</v>
      </c>
      <c r="GG7" s="94">
        <v>256</v>
      </c>
      <c r="GH7" s="94">
        <v>290</v>
      </c>
      <c r="GI7" s="94">
        <v>256</v>
      </c>
      <c r="GJ7" s="94">
        <v>290</v>
      </c>
      <c r="GK7" s="93">
        <v>100</v>
      </c>
      <c r="GL7" s="93">
        <v>100</v>
      </c>
      <c r="GM7" s="94">
        <v>195</v>
      </c>
      <c r="GN7" s="94">
        <v>300</v>
      </c>
      <c r="GO7" s="94">
        <v>268</v>
      </c>
      <c r="GP7" s="94">
        <v>303</v>
      </c>
      <c r="GQ7" s="95">
        <v>137.44</v>
      </c>
      <c r="GR7" s="95">
        <v>101</v>
      </c>
      <c r="GS7" s="94">
        <v>0</v>
      </c>
      <c r="GT7" s="94">
        <v>0</v>
      </c>
      <c r="GU7" s="94">
        <v>0</v>
      </c>
      <c r="GV7" s="94">
        <v>0</v>
      </c>
      <c r="GW7" s="93">
        <v>0</v>
      </c>
      <c r="GX7" s="93">
        <v>0</v>
      </c>
      <c r="GY7" s="94">
        <v>255</v>
      </c>
      <c r="GZ7" s="94">
        <v>295.99</v>
      </c>
      <c r="HA7" s="94">
        <v>250</v>
      </c>
      <c r="HB7" s="94">
        <v>358</v>
      </c>
      <c r="HC7" s="96">
        <v>98.04</v>
      </c>
      <c r="HD7" s="95">
        <v>120.95</v>
      </c>
      <c r="HE7" s="94">
        <v>156</v>
      </c>
      <c r="HF7" s="94">
        <v>261</v>
      </c>
      <c r="HG7" s="94">
        <v>156</v>
      </c>
      <c r="HH7" s="94">
        <v>261</v>
      </c>
      <c r="HI7" s="93">
        <v>100</v>
      </c>
      <c r="HJ7" s="93">
        <v>100</v>
      </c>
      <c r="HK7" s="94">
        <v>265.87652990322027</v>
      </c>
      <c r="HL7" s="94">
        <v>372.2643228187369</v>
      </c>
      <c r="HM7" s="94">
        <v>314.60506410071912</v>
      </c>
      <c r="HN7" s="94">
        <v>271.52312125906013</v>
      </c>
      <c r="HO7" s="94">
        <v>372.48946783878779</v>
      </c>
      <c r="HP7" s="94">
        <v>318.02437476349866</v>
      </c>
      <c r="HQ7" s="97">
        <v>102.12</v>
      </c>
      <c r="HR7" s="97">
        <v>100.06</v>
      </c>
      <c r="HS7" s="97">
        <v>101.09</v>
      </c>
    </row>
    <row r="8" spans="1:227" x14ac:dyDescent="0.25">
      <c r="A8" s="13" t="s">
        <v>44</v>
      </c>
      <c r="B8" s="14">
        <v>5</v>
      </c>
      <c r="C8" s="94">
        <v>295</v>
      </c>
      <c r="D8" s="94">
        <v>340</v>
      </c>
      <c r="E8" s="94">
        <v>295</v>
      </c>
      <c r="F8" s="94">
        <v>340</v>
      </c>
      <c r="G8" s="93">
        <v>100</v>
      </c>
      <c r="H8" s="93">
        <v>100</v>
      </c>
      <c r="I8" s="94">
        <v>119</v>
      </c>
      <c r="J8" s="94">
        <v>500</v>
      </c>
      <c r="K8" s="94">
        <v>119</v>
      </c>
      <c r="L8" s="94">
        <v>500</v>
      </c>
      <c r="M8" s="93">
        <v>100</v>
      </c>
      <c r="N8" s="93">
        <v>100</v>
      </c>
      <c r="O8" s="94">
        <v>0</v>
      </c>
      <c r="P8" s="94">
        <v>0</v>
      </c>
      <c r="Q8" s="94">
        <v>0</v>
      </c>
      <c r="R8" s="94">
        <v>0</v>
      </c>
      <c r="S8" s="93">
        <v>0</v>
      </c>
      <c r="T8" s="93">
        <v>0</v>
      </c>
      <c r="U8" s="94">
        <v>266</v>
      </c>
      <c r="V8" s="94">
        <v>266</v>
      </c>
      <c r="W8" s="94">
        <v>266</v>
      </c>
      <c r="X8" s="94">
        <v>266</v>
      </c>
      <c r="Y8" s="93">
        <v>100</v>
      </c>
      <c r="Z8" s="93">
        <v>100</v>
      </c>
      <c r="AA8" s="92"/>
      <c r="AB8" s="92"/>
      <c r="AC8" s="94">
        <v>300</v>
      </c>
      <c r="AD8" s="94">
        <v>300</v>
      </c>
      <c r="AE8" s="93">
        <v>0</v>
      </c>
      <c r="AF8" s="93">
        <v>0</v>
      </c>
      <c r="AG8" s="94">
        <v>290</v>
      </c>
      <c r="AH8" s="94">
        <v>290</v>
      </c>
      <c r="AI8" s="92"/>
      <c r="AJ8" s="92"/>
      <c r="AK8" s="93">
        <v>0</v>
      </c>
      <c r="AL8" s="93">
        <v>0</v>
      </c>
      <c r="AM8" s="94">
        <v>170</v>
      </c>
      <c r="AN8" s="94">
        <v>670</v>
      </c>
      <c r="AO8" s="94">
        <v>170</v>
      </c>
      <c r="AP8" s="94">
        <v>670</v>
      </c>
      <c r="AQ8" s="93">
        <v>100</v>
      </c>
      <c r="AR8" s="93">
        <v>100</v>
      </c>
      <c r="AS8" s="94">
        <v>290</v>
      </c>
      <c r="AT8" s="94">
        <v>850</v>
      </c>
      <c r="AU8" s="94">
        <v>290</v>
      </c>
      <c r="AV8" s="94">
        <v>850</v>
      </c>
      <c r="AW8" s="93">
        <v>100</v>
      </c>
      <c r="AX8" s="93">
        <v>100</v>
      </c>
      <c r="AY8" s="94">
        <v>180</v>
      </c>
      <c r="AZ8" s="94">
        <v>300</v>
      </c>
      <c r="BA8" s="94">
        <v>180</v>
      </c>
      <c r="BB8" s="94">
        <v>235</v>
      </c>
      <c r="BC8" s="93">
        <v>100</v>
      </c>
      <c r="BD8" s="96">
        <v>78.33</v>
      </c>
      <c r="BE8" s="94">
        <v>448</v>
      </c>
      <c r="BF8" s="94">
        <v>540</v>
      </c>
      <c r="BG8" s="94">
        <v>448</v>
      </c>
      <c r="BH8" s="94">
        <v>480</v>
      </c>
      <c r="BI8" s="93">
        <v>100</v>
      </c>
      <c r="BJ8" s="96">
        <v>88.89</v>
      </c>
      <c r="BK8" s="92"/>
      <c r="BL8" s="92"/>
      <c r="BM8" s="94">
        <v>0</v>
      </c>
      <c r="BN8" s="94">
        <v>0</v>
      </c>
      <c r="BO8" s="93">
        <v>0</v>
      </c>
      <c r="BP8" s="93">
        <v>0</v>
      </c>
      <c r="BQ8" s="92"/>
      <c r="BR8" s="92"/>
      <c r="BS8" s="92"/>
      <c r="BT8" s="92"/>
      <c r="BU8" s="93">
        <v>0</v>
      </c>
      <c r="BV8" s="93">
        <v>0</v>
      </c>
      <c r="BW8" s="92"/>
      <c r="BX8" s="92"/>
      <c r="BY8" s="92"/>
      <c r="BZ8" s="92"/>
      <c r="CA8" s="93">
        <v>0</v>
      </c>
      <c r="CB8" s="93">
        <v>0</v>
      </c>
      <c r="CC8" s="94">
        <v>145</v>
      </c>
      <c r="CD8" s="94">
        <v>225</v>
      </c>
      <c r="CE8" s="94">
        <v>168</v>
      </c>
      <c r="CF8" s="94">
        <v>225</v>
      </c>
      <c r="CG8" s="95">
        <v>115.86</v>
      </c>
      <c r="CH8" s="93">
        <v>100</v>
      </c>
      <c r="CI8" s="94">
        <v>110</v>
      </c>
      <c r="CJ8" s="94">
        <v>175</v>
      </c>
      <c r="CK8" s="94">
        <v>125</v>
      </c>
      <c r="CL8" s="94">
        <v>195</v>
      </c>
      <c r="CM8" s="95">
        <v>113.64</v>
      </c>
      <c r="CN8" s="95">
        <v>111.43</v>
      </c>
      <c r="CO8" s="94">
        <v>175</v>
      </c>
      <c r="CP8" s="94">
        <v>390</v>
      </c>
      <c r="CQ8" s="94">
        <v>175</v>
      </c>
      <c r="CR8" s="94">
        <v>390</v>
      </c>
      <c r="CS8" s="93">
        <v>100</v>
      </c>
      <c r="CT8" s="93">
        <v>100</v>
      </c>
      <c r="CU8" s="94">
        <v>270</v>
      </c>
      <c r="CV8" s="94">
        <v>400</v>
      </c>
      <c r="CW8" s="94">
        <v>270</v>
      </c>
      <c r="CX8" s="94">
        <v>400</v>
      </c>
      <c r="CY8" s="93">
        <v>100</v>
      </c>
      <c r="CZ8" s="93">
        <v>100</v>
      </c>
      <c r="DA8" s="94">
        <v>144</v>
      </c>
      <c r="DB8" s="94">
        <v>280</v>
      </c>
      <c r="DC8" s="94">
        <v>155</v>
      </c>
      <c r="DD8" s="94">
        <v>280</v>
      </c>
      <c r="DE8" s="95">
        <v>107.64</v>
      </c>
      <c r="DF8" s="93">
        <v>100</v>
      </c>
      <c r="DG8" s="94">
        <v>117.9</v>
      </c>
      <c r="DH8" s="94">
        <v>639.9</v>
      </c>
      <c r="DI8" s="94">
        <v>117.9</v>
      </c>
      <c r="DJ8" s="94">
        <v>639.9</v>
      </c>
      <c r="DK8" s="93">
        <v>100</v>
      </c>
      <c r="DL8" s="93">
        <v>100</v>
      </c>
      <c r="DM8" s="92"/>
      <c r="DN8" s="92"/>
      <c r="DO8" s="92"/>
      <c r="DP8" s="92"/>
      <c r="DQ8" s="93">
        <v>0</v>
      </c>
      <c r="DR8" s="93">
        <v>0</v>
      </c>
      <c r="DS8" s="94">
        <v>205</v>
      </c>
      <c r="DT8" s="94">
        <v>280</v>
      </c>
      <c r="DU8" s="94">
        <v>205</v>
      </c>
      <c r="DV8" s="94">
        <v>280</v>
      </c>
      <c r="DW8" s="93">
        <v>100</v>
      </c>
      <c r="DX8" s="93">
        <v>100</v>
      </c>
      <c r="DY8" s="94">
        <v>120</v>
      </c>
      <c r="DZ8" s="94">
        <v>180</v>
      </c>
      <c r="EA8" s="94">
        <v>120</v>
      </c>
      <c r="EB8" s="94">
        <v>180</v>
      </c>
      <c r="EC8" s="93">
        <v>100</v>
      </c>
      <c r="ED8" s="93">
        <v>100</v>
      </c>
      <c r="EE8" s="94">
        <v>185</v>
      </c>
      <c r="EF8" s="94">
        <v>585</v>
      </c>
      <c r="EG8" s="94">
        <v>174</v>
      </c>
      <c r="EH8" s="94">
        <v>680</v>
      </c>
      <c r="EI8" s="96">
        <v>94.05</v>
      </c>
      <c r="EJ8" s="95">
        <v>116.24</v>
      </c>
      <c r="EK8" s="94">
        <v>0</v>
      </c>
      <c r="EL8" s="94">
        <v>0</v>
      </c>
      <c r="EM8" s="94">
        <v>0</v>
      </c>
      <c r="EN8" s="94">
        <v>0</v>
      </c>
      <c r="EO8" s="93">
        <v>0</v>
      </c>
      <c r="EP8" s="93">
        <v>0</v>
      </c>
      <c r="EQ8" s="92"/>
      <c r="ER8" s="92"/>
      <c r="ES8" s="92"/>
      <c r="ET8" s="92"/>
      <c r="EU8" s="93">
        <v>0</v>
      </c>
      <c r="EV8" s="93">
        <v>0</v>
      </c>
      <c r="EW8" s="94">
        <v>200</v>
      </c>
      <c r="EX8" s="94">
        <v>360</v>
      </c>
      <c r="EY8" s="94">
        <v>200</v>
      </c>
      <c r="EZ8" s="94">
        <v>360</v>
      </c>
      <c r="FA8" s="93">
        <v>100</v>
      </c>
      <c r="FB8" s="93">
        <v>100</v>
      </c>
      <c r="FC8" s="94">
        <v>200</v>
      </c>
      <c r="FD8" s="94">
        <v>300</v>
      </c>
      <c r="FE8" s="94">
        <v>200</v>
      </c>
      <c r="FF8" s="94">
        <v>300</v>
      </c>
      <c r="FG8" s="93">
        <v>100</v>
      </c>
      <c r="FH8" s="93">
        <v>100</v>
      </c>
      <c r="FI8" s="94">
        <v>157</v>
      </c>
      <c r="FJ8" s="94">
        <v>162</v>
      </c>
      <c r="FK8" s="94">
        <v>157</v>
      </c>
      <c r="FL8" s="94">
        <v>180</v>
      </c>
      <c r="FM8" s="93">
        <v>100</v>
      </c>
      <c r="FN8" s="95">
        <v>111.11</v>
      </c>
      <c r="FO8" s="94">
        <v>119</v>
      </c>
      <c r="FP8" s="94">
        <v>205</v>
      </c>
      <c r="FQ8" s="94">
        <v>120</v>
      </c>
      <c r="FR8" s="94">
        <v>120</v>
      </c>
      <c r="FS8" s="95">
        <v>100.84</v>
      </c>
      <c r="FT8" s="96">
        <v>58.54</v>
      </c>
      <c r="FU8" s="94">
        <v>0</v>
      </c>
      <c r="FV8" s="94">
        <v>0</v>
      </c>
      <c r="FW8" s="94">
        <v>0</v>
      </c>
      <c r="FX8" s="94">
        <v>0</v>
      </c>
      <c r="FY8" s="93">
        <v>0</v>
      </c>
      <c r="FZ8" s="93">
        <v>0</v>
      </c>
      <c r="GA8" s="94">
        <v>150</v>
      </c>
      <c r="GB8" s="94">
        <v>360</v>
      </c>
      <c r="GC8" s="94">
        <v>150</v>
      </c>
      <c r="GD8" s="94">
        <v>360</v>
      </c>
      <c r="GE8" s="93">
        <v>100</v>
      </c>
      <c r="GF8" s="93">
        <v>100</v>
      </c>
      <c r="GG8" s="94">
        <v>167</v>
      </c>
      <c r="GH8" s="94">
        <v>1150</v>
      </c>
      <c r="GI8" s="94">
        <v>167</v>
      </c>
      <c r="GJ8" s="94">
        <v>1150</v>
      </c>
      <c r="GK8" s="93">
        <v>100</v>
      </c>
      <c r="GL8" s="93">
        <v>100</v>
      </c>
      <c r="GM8" s="94">
        <v>210</v>
      </c>
      <c r="GN8" s="94">
        <v>210</v>
      </c>
      <c r="GO8" s="94">
        <v>210</v>
      </c>
      <c r="GP8" s="94">
        <v>305</v>
      </c>
      <c r="GQ8" s="93">
        <v>100</v>
      </c>
      <c r="GR8" s="95">
        <v>145.24</v>
      </c>
      <c r="GS8" s="94">
        <v>0</v>
      </c>
      <c r="GT8" s="94">
        <v>0</v>
      </c>
      <c r="GU8" s="94">
        <v>0</v>
      </c>
      <c r="GV8" s="94">
        <v>0</v>
      </c>
      <c r="GW8" s="93">
        <v>0</v>
      </c>
      <c r="GX8" s="93">
        <v>0</v>
      </c>
      <c r="GY8" s="94">
        <v>130</v>
      </c>
      <c r="GZ8" s="94">
        <v>312</v>
      </c>
      <c r="HA8" s="94">
        <v>185</v>
      </c>
      <c r="HB8" s="94">
        <v>297</v>
      </c>
      <c r="HC8" s="95">
        <v>142.31</v>
      </c>
      <c r="HD8" s="96">
        <v>95.19</v>
      </c>
      <c r="HE8" s="94">
        <v>175.6</v>
      </c>
      <c r="HF8" s="94">
        <v>175.6</v>
      </c>
      <c r="HG8" s="94">
        <v>175.6</v>
      </c>
      <c r="HH8" s="94">
        <v>175.6</v>
      </c>
      <c r="HI8" s="93">
        <v>100</v>
      </c>
      <c r="HJ8" s="93">
        <v>100</v>
      </c>
      <c r="HK8" s="94">
        <v>181.81211314260332</v>
      </c>
      <c r="HL8" s="94">
        <v>340.24333768279052</v>
      </c>
      <c r="HM8" s="94">
        <v>248.71743044427043</v>
      </c>
      <c r="HN8" s="94">
        <v>186.64762925000946</v>
      </c>
      <c r="HO8" s="94">
        <v>337.9530194787381</v>
      </c>
      <c r="HP8" s="94">
        <v>251.15359818961133</v>
      </c>
      <c r="HQ8" s="97">
        <v>102.66</v>
      </c>
      <c r="HR8" s="98">
        <v>99.33</v>
      </c>
      <c r="HS8" s="97">
        <v>100.98</v>
      </c>
    </row>
    <row r="9" spans="1:227" x14ac:dyDescent="0.25">
      <c r="A9" s="13" t="s">
        <v>45</v>
      </c>
      <c r="B9" s="14">
        <v>6</v>
      </c>
      <c r="C9" s="92"/>
      <c r="D9" s="92"/>
      <c r="E9" s="94">
        <v>900</v>
      </c>
      <c r="F9" s="94">
        <v>900</v>
      </c>
      <c r="G9" s="93">
        <v>0</v>
      </c>
      <c r="H9" s="93">
        <v>0</v>
      </c>
      <c r="I9" s="94">
        <v>500</v>
      </c>
      <c r="J9" s="94">
        <v>1350</v>
      </c>
      <c r="K9" s="94">
        <v>500</v>
      </c>
      <c r="L9" s="94">
        <v>1350</v>
      </c>
      <c r="M9" s="93">
        <v>100</v>
      </c>
      <c r="N9" s="93">
        <v>100</v>
      </c>
      <c r="O9" s="94">
        <v>380</v>
      </c>
      <c r="P9" s="94">
        <v>600</v>
      </c>
      <c r="Q9" s="94">
        <v>380</v>
      </c>
      <c r="R9" s="94">
        <v>600</v>
      </c>
      <c r="S9" s="93">
        <v>100</v>
      </c>
      <c r="T9" s="93">
        <v>100</v>
      </c>
      <c r="U9" s="94">
        <v>850</v>
      </c>
      <c r="V9" s="94">
        <v>1000</v>
      </c>
      <c r="W9" s="94">
        <v>1000</v>
      </c>
      <c r="X9" s="94">
        <v>1080</v>
      </c>
      <c r="Y9" s="95">
        <v>117.65</v>
      </c>
      <c r="Z9" s="95">
        <v>108</v>
      </c>
      <c r="AA9" s="92"/>
      <c r="AB9" s="92"/>
      <c r="AC9" s="94">
        <v>326.72000000000003</v>
      </c>
      <c r="AD9" s="94">
        <v>450</v>
      </c>
      <c r="AE9" s="93">
        <v>0</v>
      </c>
      <c r="AF9" s="93">
        <v>0</v>
      </c>
      <c r="AG9" s="94">
        <v>770</v>
      </c>
      <c r="AH9" s="94">
        <v>833</v>
      </c>
      <c r="AI9" s="94">
        <v>770</v>
      </c>
      <c r="AJ9" s="94">
        <v>833</v>
      </c>
      <c r="AK9" s="93">
        <v>100</v>
      </c>
      <c r="AL9" s="93">
        <v>100</v>
      </c>
      <c r="AM9" s="94">
        <v>300</v>
      </c>
      <c r="AN9" s="94">
        <v>800</v>
      </c>
      <c r="AO9" s="94">
        <v>300</v>
      </c>
      <c r="AP9" s="94">
        <v>800</v>
      </c>
      <c r="AQ9" s="93">
        <v>100</v>
      </c>
      <c r="AR9" s="93">
        <v>100</v>
      </c>
      <c r="AS9" s="94">
        <v>850</v>
      </c>
      <c r="AT9" s="94">
        <v>1444</v>
      </c>
      <c r="AU9" s="94">
        <v>850</v>
      </c>
      <c r="AV9" s="94">
        <v>1444</v>
      </c>
      <c r="AW9" s="93">
        <v>100</v>
      </c>
      <c r="AX9" s="93">
        <v>100</v>
      </c>
      <c r="AY9" s="94">
        <v>320</v>
      </c>
      <c r="AZ9" s="94">
        <v>1100</v>
      </c>
      <c r="BA9" s="94">
        <v>440</v>
      </c>
      <c r="BB9" s="94">
        <v>470</v>
      </c>
      <c r="BC9" s="95">
        <v>137.5</v>
      </c>
      <c r="BD9" s="96">
        <v>42.73</v>
      </c>
      <c r="BE9" s="94">
        <v>320</v>
      </c>
      <c r="BF9" s="94">
        <v>790</v>
      </c>
      <c r="BG9" s="94">
        <v>320</v>
      </c>
      <c r="BH9" s="94">
        <v>950</v>
      </c>
      <c r="BI9" s="93">
        <v>100</v>
      </c>
      <c r="BJ9" s="95">
        <v>120.25</v>
      </c>
      <c r="BK9" s="94">
        <v>898</v>
      </c>
      <c r="BL9" s="94">
        <v>1105</v>
      </c>
      <c r="BM9" s="94">
        <v>945</v>
      </c>
      <c r="BN9" s="94">
        <v>1040</v>
      </c>
      <c r="BO9" s="95">
        <v>105.23</v>
      </c>
      <c r="BP9" s="96">
        <v>94.12</v>
      </c>
      <c r="BQ9" s="94">
        <v>800</v>
      </c>
      <c r="BR9" s="94">
        <v>1266.67</v>
      </c>
      <c r="BS9" s="94">
        <v>800</v>
      </c>
      <c r="BT9" s="94">
        <v>1266.67</v>
      </c>
      <c r="BU9" s="93">
        <v>100</v>
      </c>
      <c r="BV9" s="93">
        <v>100</v>
      </c>
      <c r="BW9" s="94">
        <v>420</v>
      </c>
      <c r="BX9" s="94">
        <v>770</v>
      </c>
      <c r="BY9" s="94">
        <v>320</v>
      </c>
      <c r="BZ9" s="94">
        <v>800</v>
      </c>
      <c r="CA9" s="96">
        <v>76.19</v>
      </c>
      <c r="CB9" s="95">
        <v>103.9</v>
      </c>
      <c r="CC9" s="94">
        <v>760</v>
      </c>
      <c r="CD9" s="94">
        <v>808</v>
      </c>
      <c r="CE9" s="94">
        <v>760</v>
      </c>
      <c r="CF9" s="94">
        <v>875</v>
      </c>
      <c r="CG9" s="93">
        <v>100</v>
      </c>
      <c r="CH9" s="95">
        <v>108.29</v>
      </c>
      <c r="CI9" s="94">
        <v>760</v>
      </c>
      <c r="CJ9" s="94">
        <v>800</v>
      </c>
      <c r="CK9" s="94">
        <v>760</v>
      </c>
      <c r="CL9" s="94">
        <v>800</v>
      </c>
      <c r="CM9" s="93">
        <v>100</v>
      </c>
      <c r="CN9" s="93">
        <v>100</v>
      </c>
      <c r="CO9" s="94">
        <v>650</v>
      </c>
      <c r="CP9" s="94">
        <v>1450</v>
      </c>
      <c r="CQ9" s="94">
        <v>650</v>
      </c>
      <c r="CR9" s="94">
        <v>1450</v>
      </c>
      <c r="CS9" s="93">
        <v>100</v>
      </c>
      <c r="CT9" s="93">
        <v>100</v>
      </c>
      <c r="CU9" s="94">
        <v>300</v>
      </c>
      <c r="CV9" s="94">
        <v>400</v>
      </c>
      <c r="CW9" s="94">
        <v>300</v>
      </c>
      <c r="CX9" s="94">
        <v>400</v>
      </c>
      <c r="CY9" s="93">
        <v>100</v>
      </c>
      <c r="CZ9" s="93">
        <v>100</v>
      </c>
      <c r="DA9" s="94">
        <v>853</v>
      </c>
      <c r="DB9" s="94">
        <v>863</v>
      </c>
      <c r="DC9" s="94">
        <v>853</v>
      </c>
      <c r="DD9" s="94">
        <v>960</v>
      </c>
      <c r="DE9" s="93">
        <v>100</v>
      </c>
      <c r="DF9" s="95">
        <v>111.24</v>
      </c>
      <c r="DG9" s="94">
        <v>737.9</v>
      </c>
      <c r="DH9" s="94">
        <v>1294.75</v>
      </c>
      <c r="DI9" s="94">
        <v>838.9</v>
      </c>
      <c r="DJ9" s="94">
        <v>1588.33</v>
      </c>
      <c r="DK9" s="95">
        <v>113.69</v>
      </c>
      <c r="DL9" s="95">
        <v>122.67</v>
      </c>
      <c r="DM9" s="94">
        <v>1060</v>
      </c>
      <c r="DN9" s="94">
        <v>1060</v>
      </c>
      <c r="DO9" s="94">
        <v>620</v>
      </c>
      <c r="DP9" s="94">
        <v>1060</v>
      </c>
      <c r="DQ9" s="96">
        <v>58.49</v>
      </c>
      <c r="DR9" s="93">
        <v>100</v>
      </c>
      <c r="DS9" s="94">
        <v>730</v>
      </c>
      <c r="DT9" s="94">
        <v>770</v>
      </c>
      <c r="DU9" s="94">
        <v>730</v>
      </c>
      <c r="DV9" s="94">
        <v>880</v>
      </c>
      <c r="DW9" s="93">
        <v>100</v>
      </c>
      <c r="DX9" s="95">
        <v>114.29</v>
      </c>
      <c r="DY9" s="94">
        <v>965</v>
      </c>
      <c r="DZ9" s="94">
        <v>1510</v>
      </c>
      <c r="EA9" s="94">
        <v>965</v>
      </c>
      <c r="EB9" s="94">
        <v>2125</v>
      </c>
      <c r="EC9" s="93">
        <v>100</v>
      </c>
      <c r="ED9" s="95">
        <v>140.72999999999999</v>
      </c>
      <c r="EE9" s="94">
        <v>350</v>
      </c>
      <c r="EF9" s="94">
        <v>944</v>
      </c>
      <c r="EG9" s="94">
        <v>525</v>
      </c>
      <c r="EH9" s="94">
        <v>1083</v>
      </c>
      <c r="EI9" s="95">
        <v>150</v>
      </c>
      <c r="EJ9" s="95">
        <v>114.72</v>
      </c>
      <c r="EK9" s="94">
        <v>800</v>
      </c>
      <c r="EL9" s="94">
        <v>800</v>
      </c>
      <c r="EM9" s="94">
        <v>800</v>
      </c>
      <c r="EN9" s="94">
        <v>800</v>
      </c>
      <c r="EO9" s="93">
        <v>100</v>
      </c>
      <c r="EP9" s="93">
        <v>100</v>
      </c>
      <c r="EQ9" s="92"/>
      <c r="ER9" s="92"/>
      <c r="ES9" s="92"/>
      <c r="ET9" s="92"/>
      <c r="EU9" s="93">
        <v>0</v>
      </c>
      <c r="EV9" s="93">
        <v>0</v>
      </c>
      <c r="EW9" s="94">
        <v>550</v>
      </c>
      <c r="EX9" s="94">
        <v>750</v>
      </c>
      <c r="EY9" s="94">
        <v>550</v>
      </c>
      <c r="EZ9" s="94">
        <v>800</v>
      </c>
      <c r="FA9" s="93">
        <v>100</v>
      </c>
      <c r="FB9" s="95">
        <v>106.67</v>
      </c>
      <c r="FC9" s="94">
        <v>800</v>
      </c>
      <c r="FD9" s="94">
        <v>900</v>
      </c>
      <c r="FE9" s="94">
        <v>900</v>
      </c>
      <c r="FF9" s="94">
        <v>900</v>
      </c>
      <c r="FG9" s="95">
        <v>112.5</v>
      </c>
      <c r="FH9" s="93">
        <v>100</v>
      </c>
      <c r="FI9" s="94">
        <v>900</v>
      </c>
      <c r="FJ9" s="94">
        <v>1000</v>
      </c>
      <c r="FK9" s="94">
        <v>900</v>
      </c>
      <c r="FL9" s="94">
        <v>1250</v>
      </c>
      <c r="FM9" s="93">
        <v>100</v>
      </c>
      <c r="FN9" s="95">
        <v>125</v>
      </c>
      <c r="FO9" s="94">
        <v>810</v>
      </c>
      <c r="FP9" s="94">
        <v>900</v>
      </c>
      <c r="FQ9" s="94">
        <v>924</v>
      </c>
      <c r="FR9" s="94">
        <v>1000</v>
      </c>
      <c r="FS9" s="95">
        <v>114.07</v>
      </c>
      <c r="FT9" s="95">
        <v>111.11</v>
      </c>
      <c r="FU9" s="94">
        <v>620</v>
      </c>
      <c r="FV9" s="94">
        <v>1360</v>
      </c>
      <c r="FW9" s="94">
        <v>620</v>
      </c>
      <c r="FX9" s="94">
        <v>1360</v>
      </c>
      <c r="FY9" s="93">
        <v>100</v>
      </c>
      <c r="FZ9" s="93">
        <v>100</v>
      </c>
      <c r="GA9" s="92"/>
      <c r="GB9" s="92"/>
      <c r="GC9" s="92"/>
      <c r="GD9" s="92"/>
      <c r="GE9" s="93">
        <v>0</v>
      </c>
      <c r="GF9" s="93">
        <v>0</v>
      </c>
      <c r="GG9" s="94">
        <v>800</v>
      </c>
      <c r="GH9" s="94">
        <v>826</v>
      </c>
      <c r="GI9" s="94">
        <v>800</v>
      </c>
      <c r="GJ9" s="94">
        <v>826</v>
      </c>
      <c r="GK9" s="93">
        <v>100</v>
      </c>
      <c r="GL9" s="93">
        <v>100</v>
      </c>
      <c r="GM9" s="94">
        <v>800</v>
      </c>
      <c r="GN9" s="94">
        <v>900</v>
      </c>
      <c r="GO9" s="94">
        <v>800</v>
      </c>
      <c r="GP9" s="94">
        <v>900</v>
      </c>
      <c r="GQ9" s="93">
        <v>100</v>
      </c>
      <c r="GR9" s="93">
        <v>100</v>
      </c>
      <c r="GS9" s="94">
        <v>350</v>
      </c>
      <c r="GT9" s="94">
        <v>720</v>
      </c>
      <c r="GU9" s="94">
        <v>350</v>
      </c>
      <c r="GV9" s="94">
        <v>720</v>
      </c>
      <c r="GW9" s="93">
        <v>100</v>
      </c>
      <c r="GX9" s="93">
        <v>100</v>
      </c>
      <c r="GY9" s="94">
        <v>720</v>
      </c>
      <c r="GZ9" s="94">
        <v>1367.48</v>
      </c>
      <c r="HA9" s="94">
        <v>720</v>
      </c>
      <c r="HB9" s="94">
        <v>1367.48</v>
      </c>
      <c r="HC9" s="93">
        <v>100</v>
      </c>
      <c r="HD9" s="93">
        <v>100</v>
      </c>
      <c r="HE9" s="94">
        <v>787.2</v>
      </c>
      <c r="HF9" s="94">
        <v>787.2</v>
      </c>
      <c r="HG9" s="94">
        <v>787.2</v>
      </c>
      <c r="HH9" s="94">
        <v>787.2</v>
      </c>
      <c r="HI9" s="93">
        <v>100</v>
      </c>
      <c r="HJ9" s="93">
        <v>100</v>
      </c>
      <c r="HK9" s="94">
        <v>629.33765242641675</v>
      </c>
      <c r="HL9" s="94">
        <v>939.4482349290281</v>
      </c>
      <c r="HM9" s="94">
        <v>768.91491515405971</v>
      </c>
      <c r="HN9" s="94">
        <v>633.22039078735395</v>
      </c>
      <c r="HO9" s="94">
        <v>939.61008191063479</v>
      </c>
      <c r="HP9" s="94">
        <v>771.3496374895027</v>
      </c>
      <c r="HQ9" s="97">
        <v>100.62</v>
      </c>
      <c r="HR9" s="97">
        <v>100.02</v>
      </c>
      <c r="HS9" s="97">
        <v>100.32</v>
      </c>
    </row>
    <row r="10" spans="1:227" x14ac:dyDescent="0.25">
      <c r="A10" s="13" t="s">
        <v>46</v>
      </c>
      <c r="B10" s="14">
        <v>7</v>
      </c>
      <c r="C10" s="94">
        <v>190</v>
      </c>
      <c r="D10" s="94">
        <v>310</v>
      </c>
      <c r="E10" s="94">
        <v>190</v>
      </c>
      <c r="F10" s="94">
        <v>310</v>
      </c>
      <c r="G10" s="93">
        <v>100</v>
      </c>
      <c r="H10" s="93">
        <v>100</v>
      </c>
      <c r="I10" s="94">
        <v>149.9</v>
      </c>
      <c r="J10" s="94">
        <v>260</v>
      </c>
      <c r="K10" s="94">
        <v>149.9</v>
      </c>
      <c r="L10" s="94">
        <v>260</v>
      </c>
      <c r="M10" s="93">
        <v>100</v>
      </c>
      <c r="N10" s="93">
        <v>100</v>
      </c>
      <c r="O10" s="94">
        <v>240</v>
      </c>
      <c r="P10" s="94">
        <v>280</v>
      </c>
      <c r="Q10" s="94">
        <v>240</v>
      </c>
      <c r="R10" s="94">
        <v>280</v>
      </c>
      <c r="S10" s="93">
        <v>100</v>
      </c>
      <c r="T10" s="93">
        <v>100</v>
      </c>
      <c r="U10" s="94">
        <v>170</v>
      </c>
      <c r="V10" s="94">
        <v>245</v>
      </c>
      <c r="W10" s="94">
        <v>170</v>
      </c>
      <c r="X10" s="94">
        <v>243</v>
      </c>
      <c r="Y10" s="93">
        <v>100</v>
      </c>
      <c r="Z10" s="96">
        <v>99.18</v>
      </c>
      <c r="AA10" s="94">
        <v>150</v>
      </c>
      <c r="AB10" s="94">
        <v>320</v>
      </c>
      <c r="AC10" s="94">
        <v>191.75</v>
      </c>
      <c r="AD10" s="94">
        <v>280</v>
      </c>
      <c r="AE10" s="95">
        <v>127.83</v>
      </c>
      <c r="AF10" s="96">
        <v>87.5</v>
      </c>
      <c r="AG10" s="94">
        <v>190</v>
      </c>
      <c r="AH10" s="94">
        <v>290</v>
      </c>
      <c r="AI10" s="94">
        <v>185</v>
      </c>
      <c r="AJ10" s="94">
        <v>290</v>
      </c>
      <c r="AK10" s="96">
        <v>97.37</v>
      </c>
      <c r="AL10" s="93">
        <v>100</v>
      </c>
      <c r="AM10" s="94">
        <v>150</v>
      </c>
      <c r="AN10" s="94">
        <v>325</v>
      </c>
      <c r="AO10" s="94">
        <v>150</v>
      </c>
      <c r="AP10" s="94">
        <v>325</v>
      </c>
      <c r="AQ10" s="93">
        <v>100</v>
      </c>
      <c r="AR10" s="93">
        <v>100</v>
      </c>
      <c r="AS10" s="94">
        <v>190</v>
      </c>
      <c r="AT10" s="94">
        <v>290</v>
      </c>
      <c r="AU10" s="94">
        <v>190</v>
      </c>
      <c r="AV10" s="94">
        <v>290</v>
      </c>
      <c r="AW10" s="93">
        <v>100</v>
      </c>
      <c r="AX10" s="93">
        <v>100</v>
      </c>
      <c r="AY10" s="94">
        <v>184</v>
      </c>
      <c r="AZ10" s="94">
        <v>300</v>
      </c>
      <c r="BA10" s="94">
        <v>184</v>
      </c>
      <c r="BB10" s="94">
        <v>300</v>
      </c>
      <c r="BC10" s="93">
        <v>100</v>
      </c>
      <c r="BD10" s="93">
        <v>100</v>
      </c>
      <c r="BE10" s="94">
        <v>160</v>
      </c>
      <c r="BF10" s="94">
        <v>225</v>
      </c>
      <c r="BG10" s="94">
        <v>160</v>
      </c>
      <c r="BH10" s="94">
        <v>224</v>
      </c>
      <c r="BI10" s="93">
        <v>100</v>
      </c>
      <c r="BJ10" s="96">
        <v>99.56</v>
      </c>
      <c r="BK10" s="94">
        <v>150</v>
      </c>
      <c r="BL10" s="94">
        <v>199</v>
      </c>
      <c r="BM10" s="94">
        <v>150</v>
      </c>
      <c r="BN10" s="94">
        <v>199</v>
      </c>
      <c r="BO10" s="93">
        <v>100</v>
      </c>
      <c r="BP10" s="93">
        <v>100</v>
      </c>
      <c r="BQ10" s="94">
        <v>180</v>
      </c>
      <c r="BR10" s="94">
        <v>252</v>
      </c>
      <c r="BS10" s="94">
        <v>180</v>
      </c>
      <c r="BT10" s="94">
        <v>252</v>
      </c>
      <c r="BU10" s="93">
        <v>100</v>
      </c>
      <c r="BV10" s="93">
        <v>100</v>
      </c>
      <c r="BW10" s="94">
        <v>183</v>
      </c>
      <c r="BX10" s="94">
        <v>256.06</v>
      </c>
      <c r="BY10" s="94">
        <v>183</v>
      </c>
      <c r="BZ10" s="94">
        <v>243.75</v>
      </c>
      <c r="CA10" s="93">
        <v>100</v>
      </c>
      <c r="CB10" s="96">
        <v>95.19</v>
      </c>
      <c r="CC10" s="94">
        <v>180</v>
      </c>
      <c r="CD10" s="94">
        <v>197</v>
      </c>
      <c r="CE10" s="94">
        <v>180</v>
      </c>
      <c r="CF10" s="94">
        <v>197</v>
      </c>
      <c r="CG10" s="93">
        <v>100</v>
      </c>
      <c r="CH10" s="93">
        <v>100</v>
      </c>
      <c r="CI10" s="94">
        <v>165</v>
      </c>
      <c r="CJ10" s="94">
        <v>210</v>
      </c>
      <c r="CK10" s="94">
        <v>165</v>
      </c>
      <c r="CL10" s="94">
        <v>210</v>
      </c>
      <c r="CM10" s="93">
        <v>100</v>
      </c>
      <c r="CN10" s="93">
        <v>100</v>
      </c>
      <c r="CO10" s="94">
        <v>170</v>
      </c>
      <c r="CP10" s="94">
        <v>210</v>
      </c>
      <c r="CQ10" s="94">
        <v>170</v>
      </c>
      <c r="CR10" s="94">
        <v>210</v>
      </c>
      <c r="CS10" s="93">
        <v>100</v>
      </c>
      <c r="CT10" s="93">
        <v>100</v>
      </c>
      <c r="CU10" s="94">
        <v>151</v>
      </c>
      <c r="CV10" s="94">
        <v>270</v>
      </c>
      <c r="CW10" s="94">
        <v>151</v>
      </c>
      <c r="CX10" s="94">
        <v>270</v>
      </c>
      <c r="CY10" s="93">
        <v>100</v>
      </c>
      <c r="CZ10" s="93">
        <v>100</v>
      </c>
      <c r="DA10" s="94">
        <v>162</v>
      </c>
      <c r="DB10" s="94">
        <v>173</v>
      </c>
      <c r="DC10" s="94">
        <v>176</v>
      </c>
      <c r="DD10" s="94">
        <v>203</v>
      </c>
      <c r="DE10" s="95">
        <v>108.64</v>
      </c>
      <c r="DF10" s="95">
        <v>117.34</v>
      </c>
      <c r="DG10" s="94">
        <v>144</v>
      </c>
      <c r="DH10" s="94">
        <v>218</v>
      </c>
      <c r="DI10" s="94">
        <v>144</v>
      </c>
      <c r="DJ10" s="94">
        <v>251</v>
      </c>
      <c r="DK10" s="93">
        <v>100</v>
      </c>
      <c r="DL10" s="95">
        <v>115.14</v>
      </c>
      <c r="DM10" s="94">
        <v>267</v>
      </c>
      <c r="DN10" s="94">
        <v>267</v>
      </c>
      <c r="DO10" s="94">
        <v>298</v>
      </c>
      <c r="DP10" s="94">
        <v>350</v>
      </c>
      <c r="DQ10" s="95">
        <v>111.61</v>
      </c>
      <c r="DR10" s="95">
        <v>131.09</v>
      </c>
      <c r="DS10" s="94">
        <v>160</v>
      </c>
      <c r="DT10" s="94">
        <v>229</v>
      </c>
      <c r="DU10" s="94">
        <v>160</v>
      </c>
      <c r="DV10" s="94">
        <v>229</v>
      </c>
      <c r="DW10" s="93">
        <v>100</v>
      </c>
      <c r="DX10" s="93">
        <v>100</v>
      </c>
      <c r="DY10" s="94">
        <v>205</v>
      </c>
      <c r="DZ10" s="94">
        <v>270</v>
      </c>
      <c r="EA10" s="94">
        <v>205</v>
      </c>
      <c r="EB10" s="94">
        <v>270</v>
      </c>
      <c r="EC10" s="93">
        <v>100</v>
      </c>
      <c r="ED10" s="93">
        <v>100</v>
      </c>
      <c r="EE10" s="94">
        <v>165</v>
      </c>
      <c r="EF10" s="94">
        <v>215</v>
      </c>
      <c r="EG10" s="94">
        <v>145</v>
      </c>
      <c r="EH10" s="94">
        <v>245</v>
      </c>
      <c r="EI10" s="96">
        <v>87.88</v>
      </c>
      <c r="EJ10" s="95">
        <v>113.95</v>
      </c>
      <c r="EK10" s="94">
        <v>190</v>
      </c>
      <c r="EL10" s="94">
        <v>262.5</v>
      </c>
      <c r="EM10" s="94">
        <v>190</v>
      </c>
      <c r="EN10" s="94">
        <v>262.5</v>
      </c>
      <c r="EO10" s="93">
        <v>100</v>
      </c>
      <c r="EP10" s="93">
        <v>100</v>
      </c>
      <c r="EQ10" s="94">
        <v>195</v>
      </c>
      <c r="ER10" s="94">
        <v>360</v>
      </c>
      <c r="ES10" s="94">
        <v>195</v>
      </c>
      <c r="ET10" s="94">
        <v>360</v>
      </c>
      <c r="EU10" s="93">
        <v>100</v>
      </c>
      <c r="EV10" s="93">
        <v>100</v>
      </c>
      <c r="EW10" s="94">
        <v>180</v>
      </c>
      <c r="EX10" s="94">
        <v>225</v>
      </c>
      <c r="EY10" s="94">
        <v>180</v>
      </c>
      <c r="EZ10" s="94">
        <v>225</v>
      </c>
      <c r="FA10" s="93">
        <v>100</v>
      </c>
      <c r="FB10" s="93">
        <v>100</v>
      </c>
      <c r="FC10" s="94">
        <v>193</v>
      </c>
      <c r="FD10" s="94">
        <v>223</v>
      </c>
      <c r="FE10" s="94">
        <v>184</v>
      </c>
      <c r="FF10" s="94">
        <v>223</v>
      </c>
      <c r="FG10" s="96">
        <v>95.34</v>
      </c>
      <c r="FH10" s="93">
        <v>100</v>
      </c>
      <c r="FI10" s="94">
        <v>190</v>
      </c>
      <c r="FJ10" s="94">
        <v>256</v>
      </c>
      <c r="FK10" s="94">
        <v>190</v>
      </c>
      <c r="FL10" s="94">
        <v>256</v>
      </c>
      <c r="FM10" s="93">
        <v>100</v>
      </c>
      <c r="FN10" s="93">
        <v>100</v>
      </c>
      <c r="FO10" s="94">
        <v>140</v>
      </c>
      <c r="FP10" s="94">
        <v>219</v>
      </c>
      <c r="FQ10" s="94">
        <v>180</v>
      </c>
      <c r="FR10" s="94">
        <v>198</v>
      </c>
      <c r="FS10" s="95">
        <v>128.57</v>
      </c>
      <c r="FT10" s="96">
        <v>90.41</v>
      </c>
      <c r="FU10" s="94">
        <v>195</v>
      </c>
      <c r="FV10" s="94">
        <v>230</v>
      </c>
      <c r="FW10" s="94">
        <v>195</v>
      </c>
      <c r="FX10" s="94">
        <v>230</v>
      </c>
      <c r="FY10" s="93">
        <v>100</v>
      </c>
      <c r="FZ10" s="93">
        <v>100</v>
      </c>
      <c r="GA10" s="94">
        <v>198</v>
      </c>
      <c r="GB10" s="94">
        <v>320</v>
      </c>
      <c r="GC10" s="94">
        <v>198</v>
      </c>
      <c r="GD10" s="94">
        <v>330</v>
      </c>
      <c r="GE10" s="93">
        <v>100</v>
      </c>
      <c r="GF10" s="95">
        <v>103.13</v>
      </c>
      <c r="GG10" s="94">
        <v>164</v>
      </c>
      <c r="GH10" s="94">
        <v>172</v>
      </c>
      <c r="GI10" s="94">
        <v>164</v>
      </c>
      <c r="GJ10" s="94">
        <v>172</v>
      </c>
      <c r="GK10" s="93">
        <v>100</v>
      </c>
      <c r="GL10" s="93">
        <v>100</v>
      </c>
      <c r="GM10" s="94">
        <v>188</v>
      </c>
      <c r="GN10" s="94">
        <v>196</v>
      </c>
      <c r="GO10" s="94">
        <v>188</v>
      </c>
      <c r="GP10" s="94">
        <v>204</v>
      </c>
      <c r="GQ10" s="93">
        <v>100</v>
      </c>
      <c r="GR10" s="95">
        <v>104.08</v>
      </c>
      <c r="GS10" s="94">
        <v>250</v>
      </c>
      <c r="GT10" s="94">
        <v>350</v>
      </c>
      <c r="GU10" s="94">
        <v>250</v>
      </c>
      <c r="GV10" s="94">
        <v>350</v>
      </c>
      <c r="GW10" s="93">
        <v>100</v>
      </c>
      <c r="GX10" s="93">
        <v>100</v>
      </c>
      <c r="GY10" s="94">
        <v>174.99</v>
      </c>
      <c r="GZ10" s="94">
        <v>215</v>
      </c>
      <c r="HA10" s="94">
        <v>146.99</v>
      </c>
      <c r="HB10" s="94">
        <v>206</v>
      </c>
      <c r="HC10" s="96">
        <v>84</v>
      </c>
      <c r="HD10" s="96">
        <v>95.81</v>
      </c>
      <c r="HE10" s="94">
        <v>145</v>
      </c>
      <c r="HF10" s="94">
        <v>181.6</v>
      </c>
      <c r="HG10" s="94">
        <v>146</v>
      </c>
      <c r="HH10" s="94">
        <v>193.5</v>
      </c>
      <c r="HI10" s="95">
        <v>100.69</v>
      </c>
      <c r="HJ10" s="95">
        <v>106.55</v>
      </c>
      <c r="HK10" s="94">
        <v>177.374799756615</v>
      </c>
      <c r="HL10" s="94">
        <v>246.00836865482464</v>
      </c>
      <c r="HM10" s="94">
        <v>208.89156308621219</v>
      </c>
      <c r="HN10" s="94">
        <v>178.95092833466464</v>
      </c>
      <c r="HO10" s="94">
        <v>249.43102441631754</v>
      </c>
      <c r="HP10" s="94">
        <v>211.27213108871314</v>
      </c>
      <c r="HQ10" s="97">
        <v>100.89</v>
      </c>
      <c r="HR10" s="97">
        <v>101.39</v>
      </c>
      <c r="HS10" s="97">
        <v>101.14</v>
      </c>
    </row>
    <row r="11" spans="1:227" x14ac:dyDescent="0.25">
      <c r="A11" s="13" t="s">
        <v>47</v>
      </c>
      <c r="B11" s="14">
        <v>8</v>
      </c>
      <c r="C11" s="94">
        <v>145</v>
      </c>
      <c r="D11" s="94">
        <v>202</v>
      </c>
      <c r="E11" s="94">
        <v>145</v>
      </c>
      <c r="F11" s="94">
        <v>216</v>
      </c>
      <c r="G11" s="93">
        <v>100</v>
      </c>
      <c r="H11" s="95">
        <v>106.93</v>
      </c>
      <c r="I11" s="94">
        <v>120</v>
      </c>
      <c r="J11" s="94">
        <v>130</v>
      </c>
      <c r="K11" s="94">
        <v>120</v>
      </c>
      <c r="L11" s="94">
        <v>130</v>
      </c>
      <c r="M11" s="93">
        <v>100</v>
      </c>
      <c r="N11" s="93">
        <v>100</v>
      </c>
      <c r="O11" s="94">
        <v>180</v>
      </c>
      <c r="P11" s="94">
        <v>220</v>
      </c>
      <c r="Q11" s="94">
        <v>180</v>
      </c>
      <c r="R11" s="94">
        <v>220</v>
      </c>
      <c r="S11" s="93">
        <v>100</v>
      </c>
      <c r="T11" s="93">
        <v>100</v>
      </c>
      <c r="U11" s="94">
        <v>88</v>
      </c>
      <c r="V11" s="94">
        <v>105</v>
      </c>
      <c r="W11" s="94">
        <v>89</v>
      </c>
      <c r="X11" s="94">
        <v>105</v>
      </c>
      <c r="Y11" s="95">
        <v>101.14</v>
      </c>
      <c r="Z11" s="93">
        <v>100</v>
      </c>
      <c r="AA11" s="94">
        <v>150</v>
      </c>
      <c r="AB11" s="94">
        <v>180</v>
      </c>
      <c r="AC11" s="94">
        <v>127.21</v>
      </c>
      <c r="AD11" s="94">
        <v>200</v>
      </c>
      <c r="AE11" s="96">
        <v>84.81</v>
      </c>
      <c r="AF11" s="95">
        <v>111.11</v>
      </c>
      <c r="AG11" s="94">
        <v>150</v>
      </c>
      <c r="AH11" s="94">
        <v>220</v>
      </c>
      <c r="AI11" s="94">
        <v>180</v>
      </c>
      <c r="AJ11" s="94">
        <v>220</v>
      </c>
      <c r="AK11" s="95">
        <v>120</v>
      </c>
      <c r="AL11" s="93">
        <v>100</v>
      </c>
      <c r="AM11" s="94">
        <v>120</v>
      </c>
      <c r="AN11" s="94">
        <v>180</v>
      </c>
      <c r="AO11" s="94">
        <v>120</v>
      </c>
      <c r="AP11" s="94">
        <v>180</v>
      </c>
      <c r="AQ11" s="93">
        <v>100</v>
      </c>
      <c r="AR11" s="93">
        <v>100</v>
      </c>
      <c r="AS11" s="94">
        <v>182</v>
      </c>
      <c r="AT11" s="94">
        <v>210</v>
      </c>
      <c r="AU11" s="94">
        <v>137</v>
      </c>
      <c r="AV11" s="94">
        <v>210</v>
      </c>
      <c r="AW11" s="96">
        <v>75.27</v>
      </c>
      <c r="AX11" s="93">
        <v>100</v>
      </c>
      <c r="AY11" s="94">
        <v>110</v>
      </c>
      <c r="AZ11" s="94">
        <v>300</v>
      </c>
      <c r="BA11" s="94">
        <v>110</v>
      </c>
      <c r="BB11" s="94">
        <v>355</v>
      </c>
      <c r="BC11" s="93">
        <v>100</v>
      </c>
      <c r="BD11" s="95">
        <v>118.33</v>
      </c>
      <c r="BE11" s="94">
        <v>86</v>
      </c>
      <c r="BF11" s="94">
        <v>165</v>
      </c>
      <c r="BG11" s="94">
        <v>85</v>
      </c>
      <c r="BH11" s="94">
        <v>153</v>
      </c>
      <c r="BI11" s="96">
        <v>98.84</v>
      </c>
      <c r="BJ11" s="96">
        <v>92.73</v>
      </c>
      <c r="BK11" s="94">
        <v>115</v>
      </c>
      <c r="BL11" s="94">
        <v>117</v>
      </c>
      <c r="BM11" s="94">
        <v>115</v>
      </c>
      <c r="BN11" s="94">
        <v>117</v>
      </c>
      <c r="BO11" s="93">
        <v>100</v>
      </c>
      <c r="BP11" s="93">
        <v>100</v>
      </c>
      <c r="BQ11" s="94">
        <v>121</v>
      </c>
      <c r="BR11" s="94">
        <v>153</v>
      </c>
      <c r="BS11" s="94">
        <v>121</v>
      </c>
      <c r="BT11" s="94">
        <v>153</v>
      </c>
      <c r="BU11" s="93">
        <v>100</v>
      </c>
      <c r="BV11" s="93">
        <v>100</v>
      </c>
      <c r="BW11" s="94">
        <v>89.1</v>
      </c>
      <c r="BX11" s="94">
        <v>146.66999999999999</v>
      </c>
      <c r="BY11" s="94">
        <v>89.1</v>
      </c>
      <c r="BZ11" s="94">
        <v>146.66999999999999</v>
      </c>
      <c r="CA11" s="93">
        <v>100</v>
      </c>
      <c r="CB11" s="93">
        <v>100</v>
      </c>
      <c r="CC11" s="94">
        <v>109</v>
      </c>
      <c r="CD11" s="94">
        <v>114</v>
      </c>
      <c r="CE11" s="94">
        <v>114</v>
      </c>
      <c r="CF11" s="94">
        <v>127</v>
      </c>
      <c r="CG11" s="95">
        <v>104.59</v>
      </c>
      <c r="CH11" s="95">
        <v>111.4</v>
      </c>
      <c r="CI11" s="94">
        <v>86</v>
      </c>
      <c r="CJ11" s="94">
        <v>130</v>
      </c>
      <c r="CK11" s="94">
        <v>86</v>
      </c>
      <c r="CL11" s="94">
        <v>130</v>
      </c>
      <c r="CM11" s="93">
        <v>100</v>
      </c>
      <c r="CN11" s="93">
        <v>100</v>
      </c>
      <c r="CO11" s="94">
        <v>120</v>
      </c>
      <c r="CP11" s="94">
        <v>140</v>
      </c>
      <c r="CQ11" s="94">
        <v>120</v>
      </c>
      <c r="CR11" s="94">
        <v>140</v>
      </c>
      <c r="CS11" s="93">
        <v>100</v>
      </c>
      <c r="CT11" s="93">
        <v>100</v>
      </c>
      <c r="CU11" s="94">
        <v>150</v>
      </c>
      <c r="CV11" s="94">
        <v>180</v>
      </c>
      <c r="CW11" s="94">
        <v>150</v>
      </c>
      <c r="CX11" s="94">
        <v>180</v>
      </c>
      <c r="CY11" s="93">
        <v>100</v>
      </c>
      <c r="CZ11" s="93">
        <v>100</v>
      </c>
      <c r="DA11" s="94">
        <v>79</v>
      </c>
      <c r="DB11" s="94">
        <v>108</v>
      </c>
      <c r="DC11" s="94">
        <v>85</v>
      </c>
      <c r="DD11" s="94">
        <v>108</v>
      </c>
      <c r="DE11" s="95">
        <v>107.59</v>
      </c>
      <c r="DF11" s="93">
        <v>100</v>
      </c>
      <c r="DG11" s="94">
        <v>69.900000000000006</v>
      </c>
      <c r="DH11" s="94">
        <v>167.26</v>
      </c>
      <c r="DI11" s="94">
        <v>69.900000000000006</v>
      </c>
      <c r="DJ11" s="94">
        <v>157.88999999999999</v>
      </c>
      <c r="DK11" s="93">
        <v>100</v>
      </c>
      <c r="DL11" s="96">
        <v>94.4</v>
      </c>
      <c r="DM11" s="94">
        <v>220</v>
      </c>
      <c r="DN11" s="94">
        <v>220</v>
      </c>
      <c r="DO11" s="94">
        <v>0</v>
      </c>
      <c r="DP11" s="94">
        <v>0</v>
      </c>
      <c r="DQ11" s="93">
        <v>0</v>
      </c>
      <c r="DR11" s="93">
        <v>0</v>
      </c>
      <c r="DS11" s="94">
        <v>87</v>
      </c>
      <c r="DT11" s="94">
        <v>120</v>
      </c>
      <c r="DU11" s="94">
        <v>93</v>
      </c>
      <c r="DV11" s="94">
        <v>120</v>
      </c>
      <c r="DW11" s="95">
        <v>106.9</v>
      </c>
      <c r="DX11" s="93">
        <v>100</v>
      </c>
      <c r="DY11" s="94">
        <v>120</v>
      </c>
      <c r="DZ11" s="94">
        <v>165</v>
      </c>
      <c r="EA11" s="94">
        <v>110</v>
      </c>
      <c r="EB11" s="94">
        <v>165</v>
      </c>
      <c r="EC11" s="96">
        <v>91.67</v>
      </c>
      <c r="ED11" s="93">
        <v>100</v>
      </c>
      <c r="EE11" s="94">
        <v>115</v>
      </c>
      <c r="EF11" s="94">
        <v>135</v>
      </c>
      <c r="EG11" s="94">
        <v>85</v>
      </c>
      <c r="EH11" s="94">
        <v>145</v>
      </c>
      <c r="EI11" s="96">
        <v>73.91</v>
      </c>
      <c r="EJ11" s="95">
        <v>107.41</v>
      </c>
      <c r="EK11" s="94">
        <v>120</v>
      </c>
      <c r="EL11" s="94">
        <v>170</v>
      </c>
      <c r="EM11" s="94">
        <v>170</v>
      </c>
      <c r="EN11" s="94">
        <v>190</v>
      </c>
      <c r="EO11" s="95">
        <v>141.66999999999999</v>
      </c>
      <c r="EP11" s="95">
        <v>111.76</v>
      </c>
      <c r="EQ11" s="94">
        <v>125</v>
      </c>
      <c r="ER11" s="94">
        <v>200</v>
      </c>
      <c r="ES11" s="94">
        <v>125</v>
      </c>
      <c r="ET11" s="94">
        <v>200</v>
      </c>
      <c r="EU11" s="93">
        <v>100</v>
      </c>
      <c r="EV11" s="93">
        <v>100</v>
      </c>
      <c r="EW11" s="94">
        <v>100</v>
      </c>
      <c r="EX11" s="94">
        <v>199</v>
      </c>
      <c r="EY11" s="94">
        <v>100</v>
      </c>
      <c r="EZ11" s="94">
        <v>199</v>
      </c>
      <c r="FA11" s="93">
        <v>100</v>
      </c>
      <c r="FB11" s="93">
        <v>100</v>
      </c>
      <c r="FC11" s="94">
        <v>90</v>
      </c>
      <c r="FD11" s="94">
        <v>124</v>
      </c>
      <c r="FE11" s="94">
        <v>80</v>
      </c>
      <c r="FF11" s="94">
        <v>124</v>
      </c>
      <c r="FG11" s="96">
        <v>88.89</v>
      </c>
      <c r="FH11" s="93">
        <v>100</v>
      </c>
      <c r="FI11" s="94">
        <v>105</v>
      </c>
      <c r="FJ11" s="94">
        <v>160</v>
      </c>
      <c r="FK11" s="94">
        <v>118</v>
      </c>
      <c r="FL11" s="94">
        <v>160</v>
      </c>
      <c r="FM11" s="95">
        <v>112.38</v>
      </c>
      <c r="FN11" s="93">
        <v>100</v>
      </c>
      <c r="FO11" s="94">
        <v>72</v>
      </c>
      <c r="FP11" s="94">
        <v>115</v>
      </c>
      <c r="FQ11" s="94">
        <v>88</v>
      </c>
      <c r="FR11" s="94">
        <v>115</v>
      </c>
      <c r="FS11" s="95">
        <v>122.22</v>
      </c>
      <c r="FT11" s="93">
        <v>100</v>
      </c>
      <c r="FU11" s="94">
        <v>117</v>
      </c>
      <c r="FV11" s="94">
        <v>165</v>
      </c>
      <c r="FW11" s="94">
        <v>117</v>
      </c>
      <c r="FX11" s="94">
        <v>165</v>
      </c>
      <c r="FY11" s="93">
        <v>100</v>
      </c>
      <c r="FZ11" s="93">
        <v>100</v>
      </c>
      <c r="GA11" s="94">
        <v>170</v>
      </c>
      <c r="GB11" s="94">
        <v>240</v>
      </c>
      <c r="GC11" s="94">
        <v>170</v>
      </c>
      <c r="GD11" s="94">
        <v>240</v>
      </c>
      <c r="GE11" s="93">
        <v>100</v>
      </c>
      <c r="GF11" s="93">
        <v>100</v>
      </c>
      <c r="GG11" s="94">
        <v>85</v>
      </c>
      <c r="GH11" s="94">
        <v>109</v>
      </c>
      <c r="GI11" s="94">
        <v>85</v>
      </c>
      <c r="GJ11" s="94">
        <v>109</v>
      </c>
      <c r="GK11" s="93">
        <v>100</v>
      </c>
      <c r="GL11" s="93">
        <v>100</v>
      </c>
      <c r="GM11" s="94">
        <v>85</v>
      </c>
      <c r="GN11" s="94">
        <v>101</v>
      </c>
      <c r="GO11" s="94">
        <v>85</v>
      </c>
      <c r="GP11" s="94">
        <v>103.75</v>
      </c>
      <c r="GQ11" s="93">
        <v>100</v>
      </c>
      <c r="GR11" s="95">
        <v>102.72</v>
      </c>
      <c r="GS11" s="94">
        <v>135</v>
      </c>
      <c r="GT11" s="94">
        <v>150</v>
      </c>
      <c r="GU11" s="94">
        <v>135</v>
      </c>
      <c r="GV11" s="94">
        <v>150</v>
      </c>
      <c r="GW11" s="93">
        <v>100</v>
      </c>
      <c r="GX11" s="93">
        <v>100</v>
      </c>
      <c r="GY11" s="94">
        <v>82</v>
      </c>
      <c r="GZ11" s="94">
        <v>145</v>
      </c>
      <c r="HA11" s="94">
        <v>72</v>
      </c>
      <c r="HB11" s="94">
        <v>156</v>
      </c>
      <c r="HC11" s="96">
        <v>87.8</v>
      </c>
      <c r="HD11" s="95">
        <v>107.59</v>
      </c>
      <c r="HE11" s="94">
        <v>72</v>
      </c>
      <c r="HF11" s="94">
        <v>108</v>
      </c>
      <c r="HG11" s="94">
        <v>72</v>
      </c>
      <c r="HH11" s="94">
        <v>108</v>
      </c>
      <c r="HI11" s="93">
        <v>100</v>
      </c>
      <c r="HJ11" s="93">
        <v>100</v>
      </c>
      <c r="HK11" s="94">
        <v>111.20106932304574</v>
      </c>
      <c r="HL11" s="94">
        <v>155.17220246485212</v>
      </c>
      <c r="HM11" s="94">
        <v>131.35948707003899</v>
      </c>
      <c r="HN11" s="94">
        <v>108.88750276290381</v>
      </c>
      <c r="HO11" s="94">
        <v>156.28059229918136</v>
      </c>
      <c r="HP11" s="94">
        <v>130.44923696888887</v>
      </c>
      <c r="HQ11" s="98">
        <v>97.92</v>
      </c>
      <c r="HR11" s="97">
        <v>100.71</v>
      </c>
      <c r="HS11" s="98">
        <v>99.31</v>
      </c>
    </row>
    <row r="12" spans="1:227" x14ac:dyDescent="0.25">
      <c r="A12" s="13" t="s">
        <v>48</v>
      </c>
      <c r="B12" s="14">
        <v>9</v>
      </c>
      <c r="C12" s="94">
        <v>230</v>
      </c>
      <c r="D12" s="94">
        <v>250</v>
      </c>
      <c r="E12" s="94">
        <v>248.4</v>
      </c>
      <c r="F12" s="94">
        <v>260</v>
      </c>
      <c r="G12" s="95">
        <v>108</v>
      </c>
      <c r="H12" s="95">
        <v>104</v>
      </c>
      <c r="I12" s="94">
        <v>75</v>
      </c>
      <c r="J12" s="94">
        <v>120</v>
      </c>
      <c r="K12" s="94">
        <v>75</v>
      </c>
      <c r="L12" s="94">
        <v>120</v>
      </c>
      <c r="M12" s="93">
        <v>100</v>
      </c>
      <c r="N12" s="93">
        <v>100</v>
      </c>
      <c r="O12" s="94">
        <v>190</v>
      </c>
      <c r="P12" s="94">
        <v>280</v>
      </c>
      <c r="Q12" s="94">
        <v>190</v>
      </c>
      <c r="R12" s="94">
        <v>280</v>
      </c>
      <c r="S12" s="93">
        <v>100</v>
      </c>
      <c r="T12" s="93">
        <v>100</v>
      </c>
      <c r="U12" s="94">
        <v>90</v>
      </c>
      <c r="V12" s="94">
        <v>150</v>
      </c>
      <c r="W12" s="94">
        <v>120</v>
      </c>
      <c r="X12" s="94">
        <v>140</v>
      </c>
      <c r="Y12" s="95">
        <v>133.33000000000001</v>
      </c>
      <c r="Z12" s="96">
        <v>93.33</v>
      </c>
      <c r="AA12" s="94">
        <v>300</v>
      </c>
      <c r="AB12" s="94">
        <v>300</v>
      </c>
      <c r="AC12" s="94">
        <v>132.4</v>
      </c>
      <c r="AD12" s="94">
        <v>200</v>
      </c>
      <c r="AE12" s="96">
        <v>44.13</v>
      </c>
      <c r="AF12" s="96">
        <v>66.67</v>
      </c>
      <c r="AG12" s="94">
        <v>160</v>
      </c>
      <c r="AH12" s="94">
        <v>195</v>
      </c>
      <c r="AI12" s="94">
        <v>170</v>
      </c>
      <c r="AJ12" s="94">
        <v>170</v>
      </c>
      <c r="AK12" s="95">
        <v>106.25</v>
      </c>
      <c r="AL12" s="96">
        <v>87.18</v>
      </c>
      <c r="AM12" s="94">
        <v>100</v>
      </c>
      <c r="AN12" s="94">
        <v>120</v>
      </c>
      <c r="AO12" s="94">
        <v>100</v>
      </c>
      <c r="AP12" s="94">
        <v>120</v>
      </c>
      <c r="AQ12" s="93">
        <v>100</v>
      </c>
      <c r="AR12" s="93">
        <v>100</v>
      </c>
      <c r="AS12" s="94">
        <v>150</v>
      </c>
      <c r="AT12" s="94">
        <v>250</v>
      </c>
      <c r="AU12" s="94">
        <v>150</v>
      </c>
      <c r="AV12" s="94">
        <v>240</v>
      </c>
      <c r="AW12" s="93">
        <v>100</v>
      </c>
      <c r="AX12" s="96">
        <v>96</v>
      </c>
      <c r="AY12" s="94">
        <v>239</v>
      </c>
      <c r="AZ12" s="94">
        <v>260</v>
      </c>
      <c r="BA12" s="94">
        <v>170</v>
      </c>
      <c r="BB12" s="94">
        <v>260</v>
      </c>
      <c r="BC12" s="96">
        <v>71.13</v>
      </c>
      <c r="BD12" s="93">
        <v>100</v>
      </c>
      <c r="BE12" s="94">
        <v>100</v>
      </c>
      <c r="BF12" s="94">
        <v>120</v>
      </c>
      <c r="BG12" s="94">
        <v>100</v>
      </c>
      <c r="BH12" s="94">
        <v>145</v>
      </c>
      <c r="BI12" s="93">
        <v>100</v>
      </c>
      <c r="BJ12" s="95">
        <v>120.83</v>
      </c>
      <c r="BK12" s="94">
        <v>92</v>
      </c>
      <c r="BL12" s="94">
        <v>110</v>
      </c>
      <c r="BM12" s="94">
        <v>92</v>
      </c>
      <c r="BN12" s="94">
        <v>114</v>
      </c>
      <c r="BO12" s="93">
        <v>100</v>
      </c>
      <c r="BP12" s="95">
        <v>103.64</v>
      </c>
      <c r="BQ12" s="94">
        <v>100</v>
      </c>
      <c r="BR12" s="94">
        <v>140</v>
      </c>
      <c r="BS12" s="94">
        <v>100</v>
      </c>
      <c r="BT12" s="94">
        <v>140</v>
      </c>
      <c r="BU12" s="93">
        <v>100</v>
      </c>
      <c r="BV12" s="93">
        <v>100</v>
      </c>
      <c r="BW12" s="94">
        <v>105</v>
      </c>
      <c r="BX12" s="94">
        <v>168</v>
      </c>
      <c r="BY12" s="94">
        <v>105</v>
      </c>
      <c r="BZ12" s="94">
        <v>168</v>
      </c>
      <c r="CA12" s="93">
        <v>100</v>
      </c>
      <c r="CB12" s="93">
        <v>100</v>
      </c>
      <c r="CC12" s="94">
        <v>110</v>
      </c>
      <c r="CD12" s="94">
        <v>130</v>
      </c>
      <c r="CE12" s="94">
        <v>110</v>
      </c>
      <c r="CF12" s="94">
        <v>130</v>
      </c>
      <c r="CG12" s="93">
        <v>100</v>
      </c>
      <c r="CH12" s="93">
        <v>100</v>
      </c>
      <c r="CI12" s="94">
        <v>90</v>
      </c>
      <c r="CJ12" s="94">
        <v>107.5</v>
      </c>
      <c r="CK12" s="94">
        <v>90</v>
      </c>
      <c r="CL12" s="94">
        <v>107.5</v>
      </c>
      <c r="CM12" s="93">
        <v>100</v>
      </c>
      <c r="CN12" s="93">
        <v>100</v>
      </c>
      <c r="CO12" s="94">
        <v>95</v>
      </c>
      <c r="CP12" s="94">
        <v>120</v>
      </c>
      <c r="CQ12" s="94">
        <v>95</v>
      </c>
      <c r="CR12" s="94">
        <v>120</v>
      </c>
      <c r="CS12" s="93">
        <v>100</v>
      </c>
      <c r="CT12" s="93">
        <v>100</v>
      </c>
      <c r="CU12" s="94">
        <v>170</v>
      </c>
      <c r="CV12" s="94">
        <v>250</v>
      </c>
      <c r="CW12" s="94">
        <v>170</v>
      </c>
      <c r="CX12" s="94">
        <v>250</v>
      </c>
      <c r="CY12" s="93">
        <v>100</v>
      </c>
      <c r="CZ12" s="93">
        <v>100</v>
      </c>
      <c r="DA12" s="94">
        <v>90</v>
      </c>
      <c r="DB12" s="94">
        <v>118</v>
      </c>
      <c r="DC12" s="94">
        <v>105</v>
      </c>
      <c r="DD12" s="94">
        <v>130</v>
      </c>
      <c r="DE12" s="95">
        <v>116.67</v>
      </c>
      <c r="DF12" s="95">
        <v>110.17</v>
      </c>
      <c r="DG12" s="94">
        <v>78</v>
      </c>
      <c r="DH12" s="94">
        <v>111</v>
      </c>
      <c r="DI12" s="94">
        <v>89</v>
      </c>
      <c r="DJ12" s="94">
        <v>120</v>
      </c>
      <c r="DK12" s="95">
        <v>114.1</v>
      </c>
      <c r="DL12" s="95">
        <v>108.11</v>
      </c>
      <c r="DM12" s="94">
        <v>120</v>
      </c>
      <c r="DN12" s="94">
        <v>240</v>
      </c>
      <c r="DO12" s="94">
        <v>150</v>
      </c>
      <c r="DP12" s="94">
        <v>240</v>
      </c>
      <c r="DQ12" s="95">
        <v>125</v>
      </c>
      <c r="DR12" s="93">
        <v>100</v>
      </c>
      <c r="DS12" s="94">
        <v>105</v>
      </c>
      <c r="DT12" s="94">
        <v>105</v>
      </c>
      <c r="DU12" s="94">
        <v>105</v>
      </c>
      <c r="DV12" s="94">
        <v>105</v>
      </c>
      <c r="DW12" s="93">
        <v>100</v>
      </c>
      <c r="DX12" s="93">
        <v>100</v>
      </c>
      <c r="DY12" s="94">
        <v>125</v>
      </c>
      <c r="DZ12" s="94">
        <v>200</v>
      </c>
      <c r="EA12" s="94">
        <v>125</v>
      </c>
      <c r="EB12" s="94">
        <v>200</v>
      </c>
      <c r="EC12" s="93">
        <v>100</v>
      </c>
      <c r="ED12" s="93">
        <v>100</v>
      </c>
      <c r="EE12" s="94">
        <v>130</v>
      </c>
      <c r="EF12" s="94">
        <v>150</v>
      </c>
      <c r="EG12" s="94">
        <v>130</v>
      </c>
      <c r="EH12" s="94">
        <v>140</v>
      </c>
      <c r="EI12" s="93">
        <v>100</v>
      </c>
      <c r="EJ12" s="96">
        <v>93.33</v>
      </c>
      <c r="EK12" s="94">
        <v>0</v>
      </c>
      <c r="EL12" s="94">
        <v>0</v>
      </c>
      <c r="EM12" s="94">
        <v>200</v>
      </c>
      <c r="EN12" s="94">
        <v>290</v>
      </c>
      <c r="EO12" s="93">
        <v>0</v>
      </c>
      <c r="EP12" s="93">
        <v>0</v>
      </c>
      <c r="EQ12" s="94">
        <v>160</v>
      </c>
      <c r="ER12" s="94">
        <v>230</v>
      </c>
      <c r="ES12" s="94">
        <v>160</v>
      </c>
      <c r="ET12" s="94">
        <v>230</v>
      </c>
      <c r="EU12" s="93">
        <v>100</v>
      </c>
      <c r="EV12" s="93">
        <v>100</v>
      </c>
      <c r="EW12" s="94">
        <v>110</v>
      </c>
      <c r="EX12" s="94">
        <v>120</v>
      </c>
      <c r="EY12" s="94">
        <v>110</v>
      </c>
      <c r="EZ12" s="94">
        <v>120</v>
      </c>
      <c r="FA12" s="93">
        <v>100</v>
      </c>
      <c r="FB12" s="93">
        <v>100</v>
      </c>
      <c r="FC12" s="94">
        <v>90</v>
      </c>
      <c r="FD12" s="94">
        <v>150</v>
      </c>
      <c r="FE12" s="94">
        <v>90</v>
      </c>
      <c r="FF12" s="94">
        <v>120</v>
      </c>
      <c r="FG12" s="93">
        <v>100</v>
      </c>
      <c r="FH12" s="96">
        <v>80</v>
      </c>
      <c r="FI12" s="94">
        <v>100</v>
      </c>
      <c r="FJ12" s="94">
        <v>140</v>
      </c>
      <c r="FK12" s="94">
        <v>100</v>
      </c>
      <c r="FL12" s="94">
        <v>140</v>
      </c>
      <c r="FM12" s="93">
        <v>100</v>
      </c>
      <c r="FN12" s="93">
        <v>100</v>
      </c>
      <c r="FO12" s="94">
        <v>70</v>
      </c>
      <c r="FP12" s="94">
        <v>122.5</v>
      </c>
      <c r="FQ12" s="94">
        <v>95</v>
      </c>
      <c r="FR12" s="94">
        <v>135</v>
      </c>
      <c r="FS12" s="95">
        <v>135.71</v>
      </c>
      <c r="FT12" s="95">
        <v>110.2</v>
      </c>
      <c r="FU12" s="94">
        <v>100</v>
      </c>
      <c r="FV12" s="94">
        <v>120</v>
      </c>
      <c r="FW12" s="94">
        <v>100</v>
      </c>
      <c r="FX12" s="94">
        <v>120</v>
      </c>
      <c r="FY12" s="93">
        <v>100</v>
      </c>
      <c r="FZ12" s="93">
        <v>100</v>
      </c>
      <c r="GA12" s="92"/>
      <c r="GB12" s="92"/>
      <c r="GC12" s="94">
        <v>250</v>
      </c>
      <c r="GD12" s="94">
        <v>320</v>
      </c>
      <c r="GE12" s="93">
        <v>0</v>
      </c>
      <c r="GF12" s="93">
        <v>0</v>
      </c>
      <c r="GG12" s="94">
        <v>86</v>
      </c>
      <c r="GH12" s="94">
        <v>109</v>
      </c>
      <c r="GI12" s="94">
        <v>86</v>
      </c>
      <c r="GJ12" s="94">
        <v>109</v>
      </c>
      <c r="GK12" s="93">
        <v>100</v>
      </c>
      <c r="GL12" s="93">
        <v>100</v>
      </c>
      <c r="GM12" s="94">
        <v>90</v>
      </c>
      <c r="GN12" s="94">
        <v>132.5</v>
      </c>
      <c r="GO12" s="94">
        <v>111</v>
      </c>
      <c r="GP12" s="94">
        <v>135</v>
      </c>
      <c r="GQ12" s="95">
        <v>123.33</v>
      </c>
      <c r="GR12" s="95">
        <v>101.89</v>
      </c>
      <c r="GS12" s="94">
        <v>230</v>
      </c>
      <c r="GT12" s="94">
        <v>270</v>
      </c>
      <c r="GU12" s="94">
        <v>230</v>
      </c>
      <c r="GV12" s="94">
        <v>270</v>
      </c>
      <c r="GW12" s="93">
        <v>100</v>
      </c>
      <c r="GX12" s="93">
        <v>100</v>
      </c>
      <c r="GY12" s="94">
        <v>95</v>
      </c>
      <c r="GZ12" s="94">
        <v>140</v>
      </c>
      <c r="HA12" s="94">
        <v>90</v>
      </c>
      <c r="HB12" s="94">
        <v>130</v>
      </c>
      <c r="HC12" s="96">
        <v>94.74</v>
      </c>
      <c r="HD12" s="96">
        <v>92.86</v>
      </c>
      <c r="HE12" s="94">
        <v>87</v>
      </c>
      <c r="HF12" s="94">
        <v>128</v>
      </c>
      <c r="HG12" s="94">
        <v>90</v>
      </c>
      <c r="HH12" s="94">
        <v>128</v>
      </c>
      <c r="HI12" s="95">
        <v>103.45</v>
      </c>
      <c r="HJ12" s="93">
        <v>100</v>
      </c>
      <c r="HK12" s="94">
        <v>116.57375206466916</v>
      </c>
      <c r="HL12" s="94">
        <v>156.83033062267091</v>
      </c>
      <c r="HM12" s="94">
        <v>135.21205596479695</v>
      </c>
      <c r="HN12" s="94">
        <v>121.78211108840348</v>
      </c>
      <c r="HO12" s="94">
        <v>160.63976878885063</v>
      </c>
      <c r="HP12" s="94">
        <v>139.86797406075243</v>
      </c>
      <c r="HQ12" s="97">
        <v>104.47</v>
      </c>
      <c r="HR12" s="97">
        <v>102.43</v>
      </c>
      <c r="HS12" s="97">
        <v>103.44</v>
      </c>
    </row>
    <row r="13" spans="1:227" x14ac:dyDescent="0.25">
      <c r="A13" s="13" t="s">
        <v>49</v>
      </c>
      <c r="B13" s="14">
        <v>10</v>
      </c>
      <c r="C13" s="94">
        <v>95.5</v>
      </c>
      <c r="D13" s="94">
        <v>134</v>
      </c>
      <c r="E13" s="94">
        <v>95.5</v>
      </c>
      <c r="F13" s="94">
        <v>169</v>
      </c>
      <c r="G13" s="93">
        <v>100</v>
      </c>
      <c r="H13" s="95">
        <v>126.12</v>
      </c>
      <c r="I13" s="94">
        <v>89.9</v>
      </c>
      <c r="J13" s="94">
        <v>120</v>
      </c>
      <c r="K13" s="94">
        <v>89.9</v>
      </c>
      <c r="L13" s="94">
        <v>120</v>
      </c>
      <c r="M13" s="93">
        <v>100</v>
      </c>
      <c r="N13" s="93">
        <v>100</v>
      </c>
      <c r="O13" s="94">
        <v>130</v>
      </c>
      <c r="P13" s="94">
        <v>160</v>
      </c>
      <c r="Q13" s="94">
        <v>130</v>
      </c>
      <c r="R13" s="94">
        <v>160</v>
      </c>
      <c r="S13" s="93">
        <v>100</v>
      </c>
      <c r="T13" s="93">
        <v>100</v>
      </c>
      <c r="U13" s="94">
        <v>105</v>
      </c>
      <c r="V13" s="94">
        <v>124</v>
      </c>
      <c r="W13" s="94">
        <v>104</v>
      </c>
      <c r="X13" s="94">
        <v>118</v>
      </c>
      <c r="Y13" s="96">
        <v>99.05</v>
      </c>
      <c r="Z13" s="96">
        <v>95.16</v>
      </c>
      <c r="AA13" s="94">
        <v>88.58</v>
      </c>
      <c r="AB13" s="94">
        <v>150</v>
      </c>
      <c r="AC13" s="94">
        <v>88.58</v>
      </c>
      <c r="AD13" s="94">
        <v>180</v>
      </c>
      <c r="AE13" s="93">
        <v>100</v>
      </c>
      <c r="AF13" s="95">
        <v>120</v>
      </c>
      <c r="AG13" s="94">
        <v>100</v>
      </c>
      <c r="AH13" s="94">
        <v>120</v>
      </c>
      <c r="AI13" s="94">
        <v>100</v>
      </c>
      <c r="AJ13" s="94">
        <v>120</v>
      </c>
      <c r="AK13" s="93">
        <v>100</v>
      </c>
      <c r="AL13" s="93">
        <v>100</v>
      </c>
      <c r="AM13" s="94">
        <v>115</v>
      </c>
      <c r="AN13" s="94">
        <v>165</v>
      </c>
      <c r="AO13" s="94">
        <v>100</v>
      </c>
      <c r="AP13" s="94">
        <v>165</v>
      </c>
      <c r="AQ13" s="96">
        <v>86.96</v>
      </c>
      <c r="AR13" s="93">
        <v>100</v>
      </c>
      <c r="AS13" s="94">
        <v>88.45</v>
      </c>
      <c r="AT13" s="94">
        <v>180</v>
      </c>
      <c r="AU13" s="94">
        <v>88.25</v>
      </c>
      <c r="AV13" s="94">
        <v>180</v>
      </c>
      <c r="AW13" s="96">
        <v>99.77</v>
      </c>
      <c r="AX13" s="93">
        <v>100</v>
      </c>
      <c r="AY13" s="94">
        <v>88.25</v>
      </c>
      <c r="AZ13" s="94">
        <v>180</v>
      </c>
      <c r="BA13" s="94">
        <v>88.25</v>
      </c>
      <c r="BB13" s="94">
        <v>150</v>
      </c>
      <c r="BC13" s="93">
        <v>100</v>
      </c>
      <c r="BD13" s="96">
        <v>83.33</v>
      </c>
      <c r="BE13" s="94">
        <v>102</v>
      </c>
      <c r="BF13" s="94">
        <v>123</v>
      </c>
      <c r="BG13" s="94">
        <v>100</v>
      </c>
      <c r="BH13" s="94">
        <v>123</v>
      </c>
      <c r="BI13" s="96">
        <v>98.04</v>
      </c>
      <c r="BJ13" s="93">
        <v>100</v>
      </c>
      <c r="BK13" s="94">
        <v>98</v>
      </c>
      <c r="BL13" s="94">
        <v>112.22</v>
      </c>
      <c r="BM13" s="94">
        <v>98</v>
      </c>
      <c r="BN13" s="94">
        <v>114</v>
      </c>
      <c r="BO13" s="93">
        <v>100</v>
      </c>
      <c r="BP13" s="95">
        <v>101.59</v>
      </c>
      <c r="BQ13" s="94">
        <v>95.5</v>
      </c>
      <c r="BR13" s="94">
        <v>137</v>
      </c>
      <c r="BS13" s="94">
        <v>95.5</v>
      </c>
      <c r="BT13" s="94">
        <v>137</v>
      </c>
      <c r="BU13" s="93">
        <v>100</v>
      </c>
      <c r="BV13" s="93">
        <v>100</v>
      </c>
      <c r="BW13" s="94">
        <v>106</v>
      </c>
      <c r="BX13" s="94">
        <v>146.30000000000001</v>
      </c>
      <c r="BY13" s="94">
        <v>106</v>
      </c>
      <c r="BZ13" s="94">
        <v>146.30000000000001</v>
      </c>
      <c r="CA13" s="93">
        <v>100</v>
      </c>
      <c r="CB13" s="93">
        <v>100</v>
      </c>
      <c r="CC13" s="94">
        <v>98</v>
      </c>
      <c r="CD13" s="94">
        <v>116</v>
      </c>
      <c r="CE13" s="94">
        <v>98</v>
      </c>
      <c r="CF13" s="94">
        <v>118</v>
      </c>
      <c r="CG13" s="93">
        <v>100</v>
      </c>
      <c r="CH13" s="95">
        <v>101.72</v>
      </c>
      <c r="CI13" s="94">
        <v>98</v>
      </c>
      <c r="CJ13" s="94">
        <v>110</v>
      </c>
      <c r="CK13" s="94">
        <v>98</v>
      </c>
      <c r="CL13" s="94">
        <v>115</v>
      </c>
      <c r="CM13" s="93">
        <v>100</v>
      </c>
      <c r="CN13" s="95">
        <v>104.55</v>
      </c>
      <c r="CO13" s="94">
        <v>110</v>
      </c>
      <c r="CP13" s="94">
        <v>130</v>
      </c>
      <c r="CQ13" s="94">
        <v>110</v>
      </c>
      <c r="CR13" s="94">
        <v>130</v>
      </c>
      <c r="CS13" s="93">
        <v>100</v>
      </c>
      <c r="CT13" s="93">
        <v>100</v>
      </c>
      <c r="CU13" s="94">
        <v>104</v>
      </c>
      <c r="CV13" s="94">
        <v>123.5</v>
      </c>
      <c r="CW13" s="94">
        <v>104</v>
      </c>
      <c r="CX13" s="94">
        <v>123.5</v>
      </c>
      <c r="CY13" s="93">
        <v>100</v>
      </c>
      <c r="CZ13" s="93">
        <v>100</v>
      </c>
      <c r="DA13" s="94">
        <v>85</v>
      </c>
      <c r="DB13" s="94">
        <v>98</v>
      </c>
      <c r="DC13" s="94">
        <v>84.5</v>
      </c>
      <c r="DD13" s="94">
        <v>96</v>
      </c>
      <c r="DE13" s="96">
        <v>99.41</v>
      </c>
      <c r="DF13" s="96">
        <v>97.96</v>
      </c>
      <c r="DG13" s="94">
        <v>83.9</v>
      </c>
      <c r="DH13" s="94">
        <v>85.9</v>
      </c>
      <c r="DI13" s="94">
        <v>83.9</v>
      </c>
      <c r="DJ13" s="94">
        <v>83.9</v>
      </c>
      <c r="DK13" s="93">
        <v>100</v>
      </c>
      <c r="DL13" s="96">
        <v>97.67</v>
      </c>
      <c r="DM13" s="94">
        <v>88.25</v>
      </c>
      <c r="DN13" s="94">
        <v>295</v>
      </c>
      <c r="DO13" s="94">
        <v>95.5</v>
      </c>
      <c r="DP13" s="94">
        <v>200</v>
      </c>
      <c r="DQ13" s="95">
        <v>108.22</v>
      </c>
      <c r="DR13" s="96">
        <v>67.8</v>
      </c>
      <c r="DS13" s="94">
        <v>98</v>
      </c>
      <c r="DT13" s="94">
        <v>153</v>
      </c>
      <c r="DU13" s="94">
        <v>98</v>
      </c>
      <c r="DV13" s="94">
        <v>153</v>
      </c>
      <c r="DW13" s="93">
        <v>100</v>
      </c>
      <c r="DX13" s="93">
        <v>100</v>
      </c>
      <c r="DY13" s="94">
        <v>139</v>
      </c>
      <c r="DZ13" s="94">
        <v>159</v>
      </c>
      <c r="EA13" s="94">
        <v>139</v>
      </c>
      <c r="EB13" s="94">
        <v>159</v>
      </c>
      <c r="EC13" s="93">
        <v>100</v>
      </c>
      <c r="ED13" s="93">
        <v>100</v>
      </c>
      <c r="EE13" s="94">
        <v>110</v>
      </c>
      <c r="EF13" s="94">
        <v>140</v>
      </c>
      <c r="EG13" s="94">
        <v>115</v>
      </c>
      <c r="EH13" s="94">
        <v>135</v>
      </c>
      <c r="EI13" s="95">
        <v>104.55</v>
      </c>
      <c r="EJ13" s="96">
        <v>96.43</v>
      </c>
      <c r="EK13" s="94">
        <v>88.25</v>
      </c>
      <c r="EL13" s="94">
        <v>180</v>
      </c>
      <c r="EM13" s="94">
        <v>88.25</v>
      </c>
      <c r="EN13" s="94">
        <v>180</v>
      </c>
      <c r="EO13" s="93">
        <v>100</v>
      </c>
      <c r="EP13" s="93">
        <v>100</v>
      </c>
      <c r="EQ13" s="94">
        <v>88.25</v>
      </c>
      <c r="ER13" s="94">
        <v>189</v>
      </c>
      <c r="ES13" s="94">
        <v>88.25</v>
      </c>
      <c r="ET13" s="94">
        <v>189</v>
      </c>
      <c r="EU13" s="93">
        <v>100</v>
      </c>
      <c r="EV13" s="93">
        <v>100</v>
      </c>
      <c r="EW13" s="94">
        <v>90</v>
      </c>
      <c r="EX13" s="94">
        <v>270</v>
      </c>
      <c r="EY13" s="94">
        <v>90</v>
      </c>
      <c r="EZ13" s="94">
        <v>270</v>
      </c>
      <c r="FA13" s="93">
        <v>100</v>
      </c>
      <c r="FB13" s="93">
        <v>100</v>
      </c>
      <c r="FC13" s="94">
        <v>99</v>
      </c>
      <c r="FD13" s="94">
        <v>120</v>
      </c>
      <c r="FE13" s="94">
        <v>97</v>
      </c>
      <c r="FF13" s="94">
        <v>120</v>
      </c>
      <c r="FG13" s="96">
        <v>97.98</v>
      </c>
      <c r="FH13" s="93">
        <v>100</v>
      </c>
      <c r="FI13" s="94">
        <v>95.5</v>
      </c>
      <c r="FJ13" s="94">
        <v>168</v>
      </c>
      <c r="FK13" s="94">
        <v>95.5</v>
      </c>
      <c r="FL13" s="94">
        <v>154</v>
      </c>
      <c r="FM13" s="93">
        <v>100</v>
      </c>
      <c r="FN13" s="96">
        <v>91.67</v>
      </c>
      <c r="FO13" s="94">
        <v>85</v>
      </c>
      <c r="FP13" s="94">
        <v>122</v>
      </c>
      <c r="FQ13" s="94">
        <v>99</v>
      </c>
      <c r="FR13" s="94">
        <v>115</v>
      </c>
      <c r="FS13" s="95">
        <v>116.47</v>
      </c>
      <c r="FT13" s="96">
        <v>94.26</v>
      </c>
      <c r="FU13" s="94">
        <v>115</v>
      </c>
      <c r="FV13" s="94">
        <v>135</v>
      </c>
      <c r="FW13" s="94">
        <v>115</v>
      </c>
      <c r="FX13" s="94">
        <v>135</v>
      </c>
      <c r="FY13" s="93">
        <v>100</v>
      </c>
      <c r="FZ13" s="93">
        <v>100</v>
      </c>
      <c r="GA13" s="94">
        <v>97.08</v>
      </c>
      <c r="GB13" s="94">
        <v>205</v>
      </c>
      <c r="GC13" s="94">
        <v>97.08</v>
      </c>
      <c r="GD13" s="94">
        <v>230</v>
      </c>
      <c r="GE13" s="93">
        <v>100</v>
      </c>
      <c r="GF13" s="95">
        <v>112.2</v>
      </c>
      <c r="GG13" s="94">
        <v>89</v>
      </c>
      <c r="GH13" s="94">
        <v>96</v>
      </c>
      <c r="GI13" s="94">
        <v>89</v>
      </c>
      <c r="GJ13" s="94">
        <v>96</v>
      </c>
      <c r="GK13" s="93">
        <v>100</v>
      </c>
      <c r="GL13" s="93">
        <v>100</v>
      </c>
      <c r="GM13" s="94">
        <v>101</v>
      </c>
      <c r="GN13" s="94">
        <v>130</v>
      </c>
      <c r="GO13" s="94">
        <v>101</v>
      </c>
      <c r="GP13" s="94">
        <v>111</v>
      </c>
      <c r="GQ13" s="93">
        <v>100</v>
      </c>
      <c r="GR13" s="96">
        <v>85.38</v>
      </c>
      <c r="GS13" s="94">
        <v>150</v>
      </c>
      <c r="GT13" s="94">
        <v>200</v>
      </c>
      <c r="GU13" s="94">
        <v>150</v>
      </c>
      <c r="GV13" s="94">
        <v>200</v>
      </c>
      <c r="GW13" s="93">
        <v>100</v>
      </c>
      <c r="GX13" s="93">
        <v>100</v>
      </c>
      <c r="GY13" s="94">
        <v>100</v>
      </c>
      <c r="GZ13" s="94">
        <v>135</v>
      </c>
      <c r="HA13" s="94">
        <v>100</v>
      </c>
      <c r="HB13" s="94">
        <v>129</v>
      </c>
      <c r="HC13" s="93">
        <v>100</v>
      </c>
      <c r="HD13" s="96">
        <v>95.56</v>
      </c>
      <c r="HE13" s="94">
        <v>84.9</v>
      </c>
      <c r="HF13" s="94">
        <v>132</v>
      </c>
      <c r="HG13" s="94">
        <v>84.9</v>
      </c>
      <c r="HH13" s="94">
        <v>114</v>
      </c>
      <c r="HI13" s="93">
        <v>100</v>
      </c>
      <c r="HJ13" s="96">
        <v>86.36</v>
      </c>
      <c r="HK13" s="94">
        <v>99.027136589255505</v>
      </c>
      <c r="HL13" s="94">
        <v>143.18193894641144</v>
      </c>
      <c r="HM13" s="94">
        <v>119.07517552017619</v>
      </c>
      <c r="HN13" s="94">
        <v>99.242387176086424</v>
      </c>
      <c r="HO13" s="94">
        <v>140.85228406882268</v>
      </c>
      <c r="HP13" s="94">
        <v>118.23077818484576</v>
      </c>
      <c r="HQ13" s="97">
        <v>100.22</v>
      </c>
      <c r="HR13" s="98">
        <v>98.37</v>
      </c>
      <c r="HS13" s="98">
        <v>99.29</v>
      </c>
    </row>
    <row r="14" spans="1:227" x14ac:dyDescent="0.25">
      <c r="A14" s="13" t="s">
        <v>50</v>
      </c>
      <c r="B14" s="14">
        <v>11</v>
      </c>
      <c r="C14" s="94">
        <v>27.1</v>
      </c>
      <c r="D14" s="94">
        <v>60</v>
      </c>
      <c r="E14" s="94">
        <v>27.1</v>
      </c>
      <c r="F14" s="94">
        <v>70</v>
      </c>
      <c r="G14" s="93">
        <v>100</v>
      </c>
      <c r="H14" s="95">
        <v>116.67</v>
      </c>
      <c r="I14" s="94">
        <v>35</v>
      </c>
      <c r="J14" s="94">
        <v>75</v>
      </c>
      <c r="K14" s="94">
        <v>35</v>
      </c>
      <c r="L14" s="94">
        <v>75</v>
      </c>
      <c r="M14" s="93">
        <v>100</v>
      </c>
      <c r="N14" s="93">
        <v>100</v>
      </c>
      <c r="O14" s="94">
        <v>75</v>
      </c>
      <c r="P14" s="94">
        <v>100</v>
      </c>
      <c r="Q14" s="94">
        <v>75</v>
      </c>
      <c r="R14" s="94">
        <v>100</v>
      </c>
      <c r="S14" s="93">
        <v>100</v>
      </c>
      <c r="T14" s="93">
        <v>100</v>
      </c>
      <c r="U14" s="94">
        <v>25</v>
      </c>
      <c r="V14" s="94">
        <v>42</v>
      </c>
      <c r="W14" s="94">
        <v>25</v>
      </c>
      <c r="X14" s="94">
        <v>35</v>
      </c>
      <c r="Y14" s="93">
        <v>100</v>
      </c>
      <c r="Z14" s="96">
        <v>83.33</v>
      </c>
      <c r="AA14" s="94">
        <v>30.18</v>
      </c>
      <c r="AB14" s="94">
        <v>80</v>
      </c>
      <c r="AC14" s="94">
        <v>30.18</v>
      </c>
      <c r="AD14" s="94">
        <v>80</v>
      </c>
      <c r="AE14" s="93">
        <v>100</v>
      </c>
      <c r="AF14" s="93">
        <v>100</v>
      </c>
      <c r="AG14" s="94">
        <v>60</v>
      </c>
      <c r="AH14" s="94">
        <v>70</v>
      </c>
      <c r="AI14" s="94">
        <v>60</v>
      </c>
      <c r="AJ14" s="94">
        <v>70</v>
      </c>
      <c r="AK14" s="93">
        <v>100</v>
      </c>
      <c r="AL14" s="93">
        <v>100</v>
      </c>
      <c r="AM14" s="94">
        <v>35</v>
      </c>
      <c r="AN14" s="94">
        <v>50</v>
      </c>
      <c r="AO14" s="94">
        <v>35</v>
      </c>
      <c r="AP14" s="94">
        <v>50</v>
      </c>
      <c r="AQ14" s="93">
        <v>100</v>
      </c>
      <c r="AR14" s="93">
        <v>100</v>
      </c>
      <c r="AS14" s="94">
        <v>28.52</v>
      </c>
      <c r="AT14" s="94">
        <v>70</v>
      </c>
      <c r="AU14" s="94">
        <v>28.52</v>
      </c>
      <c r="AV14" s="94">
        <v>70</v>
      </c>
      <c r="AW14" s="93">
        <v>100</v>
      </c>
      <c r="AX14" s="93">
        <v>100</v>
      </c>
      <c r="AY14" s="94">
        <v>28.52</v>
      </c>
      <c r="AZ14" s="94">
        <v>100</v>
      </c>
      <c r="BA14" s="94">
        <v>28.52</v>
      </c>
      <c r="BB14" s="94">
        <v>90</v>
      </c>
      <c r="BC14" s="93">
        <v>100</v>
      </c>
      <c r="BD14" s="96">
        <v>90</v>
      </c>
      <c r="BE14" s="94">
        <v>44</v>
      </c>
      <c r="BF14" s="94">
        <v>47</v>
      </c>
      <c r="BG14" s="94">
        <v>44</v>
      </c>
      <c r="BH14" s="94">
        <v>50</v>
      </c>
      <c r="BI14" s="93">
        <v>100</v>
      </c>
      <c r="BJ14" s="95">
        <v>106.38</v>
      </c>
      <c r="BK14" s="94">
        <v>33</v>
      </c>
      <c r="BL14" s="94">
        <v>44</v>
      </c>
      <c r="BM14" s="94">
        <v>32</v>
      </c>
      <c r="BN14" s="94">
        <v>45</v>
      </c>
      <c r="BO14" s="96">
        <v>96.97</v>
      </c>
      <c r="BP14" s="95">
        <v>102.27</v>
      </c>
      <c r="BQ14" s="94">
        <v>30</v>
      </c>
      <c r="BR14" s="94">
        <v>70</v>
      </c>
      <c r="BS14" s="94">
        <v>30</v>
      </c>
      <c r="BT14" s="94">
        <v>70</v>
      </c>
      <c r="BU14" s="93">
        <v>100</v>
      </c>
      <c r="BV14" s="93">
        <v>100</v>
      </c>
      <c r="BW14" s="94">
        <v>27.9</v>
      </c>
      <c r="BX14" s="94">
        <v>58.5</v>
      </c>
      <c r="BY14" s="94">
        <v>27.9</v>
      </c>
      <c r="BZ14" s="94">
        <v>58.9</v>
      </c>
      <c r="CA14" s="93">
        <v>100</v>
      </c>
      <c r="CB14" s="95">
        <v>100.68</v>
      </c>
      <c r="CC14" s="94">
        <v>24</v>
      </c>
      <c r="CD14" s="94">
        <v>38</v>
      </c>
      <c r="CE14" s="94">
        <v>26</v>
      </c>
      <c r="CF14" s="94">
        <v>38</v>
      </c>
      <c r="CG14" s="95">
        <v>108.33</v>
      </c>
      <c r="CH14" s="93">
        <v>100</v>
      </c>
      <c r="CI14" s="94">
        <v>21</v>
      </c>
      <c r="CJ14" s="94">
        <v>37</v>
      </c>
      <c r="CK14" s="94">
        <v>21</v>
      </c>
      <c r="CL14" s="94">
        <v>37</v>
      </c>
      <c r="CM14" s="93">
        <v>100</v>
      </c>
      <c r="CN14" s="93">
        <v>100</v>
      </c>
      <c r="CO14" s="94">
        <v>40</v>
      </c>
      <c r="CP14" s="94">
        <v>45</v>
      </c>
      <c r="CQ14" s="94">
        <v>40</v>
      </c>
      <c r="CR14" s="94">
        <v>45</v>
      </c>
      <c r="CS14" s="93">
        <v>100</v>
      </c>
      <c r="CT14" s="93">
        <v>100</v>
      </c>
      <c r="CU14" s="94">
        <v>50</v>
      </c>
      <c r="CV14" s="94">
        <v>54</v>
      </c>
      <c r="CW14" s="94">
        <v>50</v>
      </c>
      <c r="CX14" s="94">
        <v>54</v>
      </c>
      <c r="CY14" s="93">
        <v>100</v>
      </c>
      <c r="CZ14" s="93">
        <v>100</v>
      </c>
      <c r="DA14" s="94">
        <v>28</v>
      </c>
      <c r="DB14" s="94">
        <v>39</v>
      </c>
      <c r="DC14" s="94">
        <v>28</v>
      </c>
      <c r="DD14" s="94">
        <v>38</v>
      </c>
      <c r="DE14" s="93">
        <v>100</v>
      </c>
      <c r="DF14" s="96">
        <v>97.44</v>
      </c>
      <c r="DG14" s="94">
        <v>29.9</v>
      </c>
      <c r="DH14" s="94">
        <v>31</v>
      </c>
      <c r="DI14" s="94">
        <v>25.9</v>
      </c>
      <c r="DJ14" s="94">
        <v>29.9</v>
      </c>
      <c r="DK14" s="96">
        <v>86.62</v>
      </c>
      <c r="DL14" s="96">
        <v>96.45</v>
      </c>
      <c r="DM14" s="94">
        <v>90</v>
      </c>
      <c r="DN14" s="94">
        <v>150</v>
      </c>
      <c r="DO14" s="94">
        <v>27.1</v>
      </c>
      <c r="DP14" s="94">
        <v>165</v>
      </c>
      <c r="DQ14" s="96">
        <v>30.11</v>
      </c>
      <c r="DR14" s="95">
        <v>110</v>
      </c>
      <c r="DS14" s="94">
        <v>38</v>
      </c>
      <c r="DT14" s="94">
        <v>50</v>
      </c>
      <c r="DU14" s="94">
        <v>38</v>
      </c>
      <c r="DV14" s="94">
        <v>50</v>
      </c>
      <c r="DW14" s="93">
        <v>100</v>
      </c>
      <c r="DX14" s="93">
        <v>100</v>
      </c>
      <c r="DY14" s="94">
        <v>35</v>
      </c>
      <c r="DZ14" s="94">
        <v>54</v>
      </c>
      <c r="EA14" s="94">
        <v>45</v>
      </c>
      <c r="EB14" s="94">
        <v>54</v>
      </c>
      <c r="EC14" s="95">
        <v>128.57</v>
      </c>
      <c r="ED14" s="93">
        <v>100</v>
      </c>
      <c r="EE14" s="94">
        <v>36</v>
      </c>
      <c r="EF14" s="94">
        <v>55</v>
      </c>
      <c r="EG14" s="94">
        <v>45</v>
      </c>
      <c r="EH14" s="94">
        <v>78</v>
      </c>
      <c r="EI14" s="95">
        <v>125</v>
      </c>
      <c r="EJ14" s="95">
        <v>141.82</v>
      </c>
      <c r="EK14" s="94">
        <v>28.52</v>
      </c>
      <c r="EL14" s="94">
        <v>60</v>
      </c>
      <c r="EM14" s="94">
        <v>28.52</v>
      </c>
      <c r="EN14" s="94">
        <v>90</v>
      </c>
      <c r="EO14" s="93">
        <v>100</v>
      </c>
      <c r="EP14" s="95">
        <v>150</v>
      </c>
      <c r="EQ14" s="94">
        <v>29</v>
      </c>
      <c r="ER14" s="94">
        <v>85</v>
      </c>
      <c r="ES14" s="94">
        <v>29</v>
      </c>
      <c r="ET14" s="94">
        <v>85</v>
      </c>
      <c r="EU14" s="93">
        <v>100</v>
      </c>
      <c r="EV14" s="93">
        <v>100</v>
      </c>
      <c r="EW14" s="94">
        <v>45</v>
      </c>
      <c r="EX14" s="94">
        <v>70</v>
      </c>
      <c r="EY14" s="94">
        <v>45</v>
      </c>
      <c r="EZ14" s="94">
        <v>70</v>
      </c>
      <c r="FA14" s="93">
        <v>100</v>
      </c>
      <c r="FB14" s="93">
        <v>100</v>
      </c>
      <c r="FC14" s="94">
        <v>26</v>
      </c>
      <c r="FD14" s="94">
        <v>46</v>
      </c>
      <c r="FE14" s="94">
        <v>26</v>
      </c>
      <c r="FF14" s="94">
        <v>46</v>
      </c>
      <c r="FG14" s="93">
        <v>100</v>
      </c>
      <c r="FH14" s="93">
        <v>100</v>
      </c>
      <c r="FI14" s="94">
        <v>25</v>
      </c>
      <c r="FJ14" s="94">
        <v>50</v>
      </c>
      <c r="FK14" s="94">
        <v>25</v>
      </c>
      <c r="FL14" s="94">
        <v>50</v>
      </c>
      <c r="FM14" s="93">
        <v>100</v>
      </c>
      <c r="FN14" s="93">
        <v>100</v>
      </c>
      <c r="FO14" s="94">
        <v>25</v>
      </c>
      <c r="FP14" s="94">
        <v>38.200000000000003</v>
      </c>
      <c r="FQ14" s="94">
        <v>26</v>
      </c>
      <c r="FR14" s="94">
        <v>43.7</v>
      </c>
      <c r="FS14" s="95">
        <v>104</v>
      </c>
      <c r="FT14" s="95">
        <v>114.4</v>
      </c>
      <c r="FU14" s="94">
        <v>35</v>
      </c>
      <c r="FV14" s="94">
        <v>65</v>
      </c>
      <c r="FW14" s="94">
        <v>35</v>
      </c>
      <c r="FX14" s="94">
        <v>65</v>
      </c>
      <c r="FY14" s="93">
        <v>100</v>
      </c>
      <c r="FZ14" s="93">
        <v>100</v>
      </c>
      <c r="GA14" s="94">
        <v>35</v>
      </c>
      <c r="GB14" s="94">
        <v>110</v>
      </c>
      <c r="GC14" s="94">
        <v>35</v>
      </c>
      <c r="GD14" s="94">
        <v>110</v>
      </c>
      <c r="GE14" s="93">
        <v>100</v>
      </c>
      <c r="GF14" s="93">
        <v>100</v>
      </c>
      <c r="GG14" s="94">
        <v>37</v>
      </c>
      <c r="GH14" s="94">
        <v>40</v>
      </c>
      <c r="GI14" s="94">
        <v>37</v>
      </c>
      <c r="GJ14" s="94">
        <v>40</v>
      </c>
      <c r="GK14" s="93">
        <v>100</v>
      </c>
      <c r="GL14" s="93">
        <v>100</v>
      </c>
      <c r="GM14" s="94">
        <v>24</v>
      </c>
      <c r="GN14" s="94">
        <v>36</v>
      </c>
      <c r="GO14" s="94">
        <v>24</v>
      </c>
      <c r="GP14" s="94">
        <v>34</v>
      </c>
      <c r="GQ14" s="93">
        <v>100</v>
      </c>
      <c r="GR14" s="96">
        <v>94.44</v>
      </c>
      <c r="GS14" s="94">
        <v>60</v>
      </c>
      <c r="GT14" s="94">
        <v>100</v>
      </c>
      <c r="GU14" s="94">
        <v>60</v>
      </c>
      <c r="GV14" s="94">
        <v>100</v>
      </c>
      <c r="GW14" s="93">
        <v>100</v>
      </c>
      <c r="GX14" s="93">
        <v>100</v>
      </c>
      <c r="GY14" s="94">
        <v>30</v>
      </c>
      <c r="GZ14" s="94">
        <v>55</v>
      </c>
      <c r="HA14" s="94">
        <v>35</v>
      </c>
      <c r="HB14" s="94">
        <v>50</v>
      </c>
      <c r="HC14" s="95">
        <v>116.67</v>
      </c>
      <c r="HD14" s="96">
        <v>90.91</v>
      </c>
      <c r="HE14" s="94">
        <v>25</v>
      </c>
      <c r="HF14" s="94">
        <v>44</v>
      </c>
      <c r="HG14" s="94">
        <v>25</v>
      </c>
      <c r="HH14" s="94">
        <v>44</v>
      </c>
      <c r="HI14" s="93">
        <v>100</v>
      </c>
      <c r="HJ14" s="93">
        <v>100</v>
      </c>
      <c r="HK14" s="94">
        <v>33.882312610603392</v>
      </c>
      <c r="HL14" s="94">
        <v>57.519343862881904</v>
      </c>
      <c r="HM14" s="94">
        <v>44.1462160317162</v>
      </c>
      <c r="HN14" s="94">
        <v>33.297498175912899</v>
      </c>
      <c r="HO14" s="94">
        <v>58.693900039356606</v>
      </c>
      <c r="HP14" s="94">
        <v>44.208144379714589</v>
      </c>
      <c r="HQ14" s="98">
        <v>98.27</v>
      </c>
      <c r="HR14" s="97">
        <v>102.04</v>
      </c>
      <c r="HS14" s="97">
        <v>100.14</v>
      </c>
    </row>
    <row r="15" spans="1:227" x14ac:dyDescent="0.25">
      <c r="A15" s="13" t="s">
        <v>51</v>
      </c>
      <c r="B15" s="14">
        <v>12</v>
      </c>
      <c r="C15" s="94">
        <v>1000</v>
      </c>
      <c r="D15" s="94">
        <v>1395</v>
      </c>
      <c r="E15" s="94">
        <v>870</v>
      </c>
      <c r="F15" s="94">
        <v>1200</v>
      </c>
      <c r="G15" s="96">
        <v>87</v>
      </c>
      <c r="H15" s="96">
        <v>86.02</v>
      </c>
      <c r="I15" s="94">
        <v>503</v>
      </c>
      <c r="J15" s="94">
        <v>1600</v>
      </c>
      <c r="K15" s="94">
        <v>503</v>
      </c>
      <c r="L15" s="94">
        <v>1600</v>
      </c>
      <c r="M15" s="93">
        <v>100</v>
      </c>
      <c r="N15" s="93">
        <v>100</v>
      </c>
      <c r="O15" s="94">
        <v>750</v>
      </c>
      <c r="P15" s="94">
        <v>2000</v>
      </c>
      <c r="Q15" s="94">
        <v>750</v>
      </c>
      <c r="R15" s="94">
        <v>2000</v>
      </c>
      <c r="S15" s="93">
        <v>100</v>
      </c>
      <c r="T15" s="93">
        <v>100</v>
      </c>
      <c r="U15" s="94">
        <v>700</v>
      </c>
      <c r="V15" s="94">
        <v>1008</v>
      </c>
      <c r="W15" s="94">
        <v>700</v>
      </c>
      <c r="X15" s="94">
        <v>1020</v>
      </c>
      <c r="Y15" s="93">
        <v>100</v>
      </c>
      <c r="Z15" s="95">
        <v>101.19</v>
      </c>
      <c r="AA15" s="94">
        <v>1258.25</v>
      </c>
      <c r="AB15" s="94">
        <v>1500</v>
      </c>
      <c r="AC15" s="94">
        <v>1258.25</v>
      </c>
      <c r="AD15" s="94">
        <v>1500</v>
      </c>
      <c r="AE15" s="93">
        <v>100</v>
      </c>
      <c r="AF15" s="93">
        <v>100</v>
      </c>
      <c r="AG15" s="94">
        <v>600</v>
      </c>
      <c r="AH15" s="94">
        <v>2100</v>
      </c>
      <c r="AI15" s="94">
        <v>600</v>
      </c>
      <c r="AJ15" s="94">
        <v>2100</v>
      </c>
      <c r="AK15" s="93">
        <v>100</v>
      </c>
      <c r="AL15" s="93">
        <v>100</v>
      </c>
      <c r="AM15" s="94">
        <v>600</v>
      </c>
      <c r="AN15" s="94">
        <v>912</v>
      </c>
      <c r="AO15" s="94">
        <v>600</v>
      </c>
      <c r="AP15" s="94">
        <v>912</v>
      </c>
      <c r="AQ15" s="93">
        <v>100</v>
      </c>
      <c r="AR15" s="93">
        <v>100</v>
      </c>
      <c r="AS15" s="94">
        <v>650</v>
      </c>
      <c r="AT15" s="94">
        <v>2900</v>
      </c>
      <c r="AU15" s="94">
        <v>650</v>
      </c>
      <c r="AV15" s="94">
        <v>2900</v>
      </c>
      <c r="AW15" s="93">
        <v>100</v>
      </c>
      <c r="AX15" s="93">
        <v>100</v>
      </c>
      <c r="AY15" s="94">
        <v>560</v>
      </c>
      <c r="AZ15" s="94">
        <v>1088</v>
      </c>
      <c r="BA15" s="94">
        <v>650</v>
      </c>
      <c r="BB15" s="94">
        <v>1088</v>
      </c>
      <c r="BC15" s="95">
        <v>116.07</v>
      </c>
      <c r="BD15" s="93">
        <v>100</v>
      </c>
      <c r="BE15" s="94">
        <v>652</v>
      </c>
      <c r="BF15" s="94">
        <v>900</v>
      </c>
      <c r="BG15" s="94">
        <v>652</v>
      </c>
      <c r="BH15" s="94">
        <v>900</v>
      </c>
      <c r="BI15" s="93">
        <v>100</v>
      </c>
      <c r="BJ15" s="93">
        <v>100</v>
      </c>
      <c r="BK15" s="94">
        <v>736</v>
      </c>
      <c r="BL15" s="94">
        <v>936</v>
      </c>
      <c r="BM15" s="94">
        <v>736</v>
      </c>
      <c r="BN15" s="94">
        <v>936</v>
      </c>
      <c r="BO15" s="93">
        <v>100</v>
      </c>
      <c r="BP15" s="93">
        <v>100</v>
      </c>
      <c r="BQ15" s="94">
        <v>850</v>
      </c>
      <c r="BR15" s="94">
        <v>1659</v>
      </c>
      <c r="BS15" s="94">
        <v>850</v>
      </c>
      <c r="BT15" s="94">
        <v>1659</v>
      </c>
      <c r="BU15" s="93">
        <v>100</v>
      </c>
      <c r="BV15" s="93">
        <v>100</v>
      </c>
      <c r="BW15" s="94">
        <v>720.8</v>
      </c>
      <c r="BX15" s="94">
        <v>2479.6999999999998</v>
      </c>
      <c r="BY15" s="94">
        <v>720.8</v>
      </c>
      <c r="BZ15" s="94">
        <v>2479.6999999999998</v>
      </c>
      <c r="CA15" s="93">
        <v>100</v>
      </c>
      <c r="CB15" s="93">
        <v>100</v>
      </c>
      <c r="CC15" s="94">
        <v>540</v>
      </c>
      <c r="CD15" s="94">
        <v>680</v>
      </c>
      <c r="CE15" s="94">
        <v>540</v>
      </c>
      <c r="CF15" s="94">
        <v>680</v>
      </c>
      <c r="CG15" s="93">
        <v>100</v>
      </c>
      <c r="CH15" s="93">
        <v>100</v>
      </c>
      <c r="CI15" s="94">
        <v>545</v>
      </c>
      <c r="CJ15" s="94">
        <v>868</v>
      </c>
      <c r="CK15" s="94">
        <v>545</v>
      </c>
      <c r="CL15" s="94">
        <v>868</v>
      </c>
      <c r="CM15" s="93">
        <v>100</v>
      </c>
      <c r="CN15" s="93">
        <v>100</v>
      </c>
      <c r="CO15" s="94">
        <v>1380</v>
      </c>
      <c r="CP15" s="94">
        <v>1900</v>
      </c>
      <c r="CQ15" s="94">
        <v>1380</v>
      </c>
      <c r="CR15" s="94">
        <v>1900</v>
      </c>
      <c r="CS15" s="93">
        <v>100</v>
      </c>
      <c r="CT15" s="93">
        <v>100</v>
      </c>
      <c r="CU15" s="94">
        <v>880</v>
      </c>
      <c r="CV15" s="94">
        <v>1200</v>
      </c>
      <c r="CW15" s="94">
        <v>880</v>
      </c>
      <c r="CX15" s="94">
        <v>1200</v>
      </c>
      <c r="CY15" s="93">
        <v>100</v>
      </c>
      <c r="CZ15" s="93">
        <v>100</v>
      </c>
      <c r="DA15" s="94">
        <v>312</v>
      </c>
      <c r="DB15" s="94">
        <v>592</v>
      </c>
      <c r="DC15" s="94">
        <v>312</v>
      </c>
      <c r="DD15" s="94">
        <v>592</v>
      </c>
      <c r="DE15" s="93">
        <v>100</v>
      </c>
      <c r="DF15" s="93">
        <v>100</v>
      </c>
      <c r="DG15" s="94">
        <v>305</v>
      </c>
      <c r="DH15" s="94">
        <v>2699</v>
      </c>
      <c r="DI15" s="94">
        <v>305</v>
      </c>
      <c r="DJ15" s="94">
        <v>3000</v>
      </c>
      <c r="DK15" s="93">
        <v>100</v>
      </c>
      <c r="DL15" s="95">
        <v>111.15</v>
      </c>
      <c r="DM15" s="94">
        <v>1000</v>
      </c>
      <c r="DN15" s="94">
        <v>1850</v>
      </c>
      <c r="DO15" s="94">
        <v>1000</v>
      </c>
      <c r="DP15" s="94">
        <v>1850</v>
      </c>
      <c r="DQ15" s="93">
        <v>100</v>
      </c>
      <c r="DR15" s="93">
        <v>100</v>
      </c>
      <c r="DS15" s="94">
        <v>800</v>
      </c>
      <c r="DT15" s="94">
        <v>1164</v>
      </c>
      <c r="DU15" s="94">
        <v>800</v>
      </c>
      <c r="DV15" s="94">
        <v>1164</v>
      </c>
      <c r="DW15" s="93">
        <v>100</v>
      </c>
      <c r="DX15" s="93">
        <v>100</v>
      </c>
      <c r="DY15" s="94">
        <v>720</v>
      </c>
      <c r="DZ15" s="94">
        <v>1743</v>
      </c>
      <c r="EA15" s="94">
        <v>720</v>
      </c>
      <c r="EB15" s="94">
        <v>3150</v>
      </c>
      <c r="EC15" s="93">
        <v>100</v>
      </c>
      <c r="ED15" s="95">
        <v>180.72</v>
      </c>
      <c r="EE15" s="94">
        <v>650</v>
      </c>
      <c r="EF15" s="94">
        <v>1777</v>
      </c>
      <c r="EG15" s="94">
        <v>600</v>
      </c>
      <c r="EH15" s="94">
        <v>2300</v>
      </c>
      <c r="EI15" s="96">
        <v>92.31</v>
      </c>
      <c r="EJ15" s="95">
        <v>129.43</v>
      </c>
      <c r="EK15" s="94">
        <v>400</v>
      </c>
      <c r="EL15" s="94">
        <v>1600</v>
      </c>
      <c r="EM15" s="94">
        <v>400</v>
      </c>
      <c r="EN15" s="94">
        <v>1600</v>
      </c>
      <c r="EO15" s="93">
        <v>100</v>
      </c>
      <c r="EP15" s="93">
        <v>100</v>
      </c>
      <c r="EQ15" s="94">
        <v>800</v>
      </c>
      <c r="ER15" s="94">
        <v>1500</v>
      </c>
      <c r="ES15" s="94">
        <v>800</v>
      </c>
      <c r="ET15" s="94">
        <v>1500</v>
      </c>
      <c r="EU15" s="93">
        <v>100</v>
      </c>
      <c r="EV15" s="93">
        <v>100</v>
      </c>
      <c r="EW15" s="94">
        <v>750</v>
      </c>
      <c r="EX15" s="94">
        <v>950</v>
      </c>
      <c r="EY15" s="94">
        <v>750</v>
      </c>
      <c r="EZ15" s="94">
        <v>950</v>
      </c>
      <c r="FA15" s="93">
        <v>100</v>
      </c>
      <c r="FB15" s="93">
        <v>100</v>
      </c>
      <c r="FC15" s="94">
        <v>900</v>
      </c>
      <c r="FD15" s="94">
        <v>1270</v>
      </c>
      <c r="FE15" s="94">
        <v>680</v>
      </c>
      <c r="FF15" s="94">
        <v>1270</v>
      </c>
      <c r="FG15" s="96">
        <v>75.56</v>
      </c>
      <c r="FH15" s="93">
        <v>100</v>
      </c>
      <c r="FI15" s="94">
        <v>850</v>
      </c>
      <c r="FJ15" s="94">
        <v>1799</v>
      </c>
      <c r="FK15" s="94">
        <v>1068</v>
      </c>
      <c r="FL15" s="94">
        <v>2070</v>
      </c>
      <c r="FM15" s="95">
        <v>125.65</v>
      </c>
      <c r="FN15" s="95">
        <v>115.06</v>
      </c>
      <c r="FO15" s="94">
        <v>310</v>
      </c>
      <c r="FP15" s="94">
        <v>956</v>
      </c>
      <c r="FQ15" s="94">
        <v>740</v>
      </c>
      <c r="FR15" s="94">
        <v>956</v>
      </c>
      <c r="FS15" s="95">
        <v>238.71</v>
      </c>
      <c r="FT15" s="93">
        <v>100</v>
      </c>
      <c r="FU15" s="94">
        <v>0</v>
      </c>
      <c r="FV15" s="94">
        <v>0</v>
      </c>
      <c r="FW15" s="94">
        <v>0</v>
      </c>
      <c r="FX15" s="94">
        <v>0</v>
      </c>
      <c r="FY15" s="93">
        <v>0</v>
      </c>
      <c r="FZ15" s="93">
        <v>0</v>
      </c>
      <c r="GA15" s="94">
        <v>1000</v>
      </c>
      <c r="GB15" s="94">
        <v>2500</v>
      </c>
      <c r="GC15" s="94">
        <v>1000</v>
      </c>
      <c r="GD15" s="94">
        <v>2500</v>
      </c>
      <c r="GE15" s="93">
        <v>100</v>
      </c>
      <c r="GF15" s="93">
        <v>100</v>
      </c>
      <c r="GG15" s="94">
        <v>420</v>
      </c>
      <c r="GH15" s="94">
        <v>840</v>
      </c>
      <c r="GI15" s="94">
        <v>420</v>
      </c>
      <c r="GJ15" s="94">
        <v>840</v>
      </c>
      <c r="GK15" s="93">
        <v>100</v>
      </c>
      <c r="GL15" s="93">
        <v>100</v>
      </c>
      <c r="GM15" s="94">
        <v>760</v>
      </c>
      <c r="GN15" s="94">
        <v>1050</v>
      </c>
      <c r="GO15" s="94">
        <v>760</v>
      </c>
      <c r="GP15" s="94">
        <v>972</v>
      </c>
      <c r="GQ15" s="93">
        <v>100</v>
      </c>
      <c r="GR15" s="96">
        <v>92.57</v>
      </c>
      <c r="GS15" s="94">
        <v>1000</v>
      </c>
      <c r="GT15" s="94">
        <v>1400</v>
      </c>
      <c r="GU15" s="94">
        <v>1000</v>
      </c>
      <c r="GV15" s="94">
        <v>1400</v>
      </c>
      <c r="GW15" s="93">
        <v>100</v>
      </c>
      <c r="GX15" s="93">
        <v>100</v>
      </c>
      <c r="GY15" s="94">
        <v>650</v>
      </c>
      <c r="GZ15" s="94">
        <v>1262</v>
      </c>
      <c r="HA15" s="94">
        <v>700</v>
      </c>
      <c r="HB15" s="94">
        <v>1262</v>
      </c>
      <c r="HC15" s="95">
        <v>107.69</v>
      </c>
      <c r="HD15" s="93">
        <v>100</v>
      </c>
      <c r="HE15" s="94">
        <v>584</v>
      </c>
      <c r="HF15" s="94">
        <v>849</v>
      </c>
      <c r="HG15" s="94">
        <v>584</v>
      </c>
      <c r="HH15" s="94">
        <v>849</v>
      </c>
      <c r="HI15" s="93">
        <v>100</v>
      </c>
      <c r="HJ15" s="93">
        <v>100</v>
      </c>
      <c r="HK15" s="94">
        <v>676.11958095204363</v>
      </c>
      <c r="HL15" s="94">
        <v>1346.6228948590654</v>
      </c>
      <c r="HM15" s="94">
        <v>954.18976486469148</v>
      </c>
      <c r="HN15" s="94">
        <v>692.18511219014761</v>
      </c>
      <c r="HO15" s="94">
        <v>1380.9060433535908</v>
      </c>
      <c r="HP15" s="94">
        <v>977.67203322113971</v>
      </c>
      <c r="HQ15" s="97">
        <v>102.38</v>
      </c>
      <c r="HR15" s="97">
        <v>102.55</v>
      </c>
      <c r="HS15" s="97">
        <v>102.46</v>
      </c>
    </row>
    <row r="16" spans="1:227" x14ac:dyDescent="0.25">
      <c r="A16" s="13" t="s">
        <v>52</v>
      </c>
      <c r="B16" s="14">
        <v>13</v>
      </c>
      <c r="C16" s="94">
        <v>52.05</v>
      </c>
      <c r="D16" s="94">
        <v>122.93</v>
      </c>
      <c r="E16" s="94">
        <v>52.05</v>
      </c>
      <c r="F16" s="94">
        <v>146</v>
      </c>
      <c r="G16" s="93">
        <v>100</v>
      </c>
      <c r="H16" s="95">
        <v>118.77</v>
      </c>
      <c r="I16" s="94">
        <v>65</v>
      </c>
      <c r="J16" s="94">
        <v>90</v>
      </c>
      <c r="K16" s="94">
        <v>65</v>
      </c>
      <c r="L16" s="94">
        <v>90</v>
      </c>
      <c r="M16" s="93">
        <v>100</v>
      </c>
      <c r="N16" s="93">
        <v>100</v>
      </c>
      <c r="O16" s="94">
        <v>130</v>
      </c>
      <c r="P16" s="94">
        <v>300</v>
      </c>
      <c r="Q16" s="94">
        <v>130</v>
      </c>
      <c r="R16" s="94">
        <v>300</v>
      </c>
      <c r="S16" s="93">
        <v>100</v>
      </c>
      <c r="T16" s="93">
        <v>100</v>
      </c>
      <c r="U16" s="94">
        <v>50</v>
      </c>
      <c r="V16" s="94">
        <v>75</v>
      </c>
      <c r="W16" s="94">
        <v>50</v>
      </c>
      <c r="X16" s="94">
        <v>75</v>
      </c>
      <c r="Y16" s="93">
        <v>100</v>
      </c>
      <c r="Z16" s="93">
        <v>100</v>
      </c>
      <c r="AA16" s="94">
        <v>40.9</v>
      </c>
      <c r="AB16" s="94">
        <v>80</v>
      </c>
      <c r="AC16" s="94">
        <v>40.35</v>
      </c>
      <c r="AD16" s="94">
        <v>70</v>
      </c>
      <c r="AE16" s="96">
        <v>98.66</v>
      </c>
      <c r="AF16" s="96">
        <v>87.5</v>
      </c>
      <c r="AG16" s="94">
        <v>80</v>
      </c>
      <c r="AH16" s="94">
        <v>134</v>
      </c>
      <c r="AI16" s="94">
        <v>80</v>
      </c>
      <c r="AJ16" s="94">
        <v>134</v>
      </c>
      <c r="AK16" s="93">
        <v>100</v>
      </c>
      <c r="AL16" s="93">
        <v>100</v>
      </c>
      <c r="AM16" s="94">
        <v>54</v>
      </c>
      <c r="AN16" s="94">
        <v>80</v>
      </c>
      <c r="AO16" s="94">
        <v>54</v>
      </c>
      <c r="AP16" s="94">
        <v>80</v>
      </c>
      <c r="AQ16" s="93">
        <v>100</v>
      </c>
      <c r="AR16" s="93">
        <v>100</v>
      </c>
      <c r="AS16" s="94">
        <v>52</v>
      </c>
      <c r="AT16" s="94">
        <v>125</v>
      </c>
      <c r="AU16" s="94">
        <v>52</v>
      </c>
      <c r="AV16" s="94">
        <v>125</v>
      </c>
      <c r="AW16" s="93">
        <v>100</v>
      </c>
      <c r="AX16" s="93">
        <v>100</v>
      </c>
      <c r="AY16" s="94">
        <v>52.05</v>
      </c>
      <c r="AZ16" s="94">
        <v>265</v>
      </c>
      <c r="BA16" s="94">
        <v>52.05</v>
      </c>
      <c r="BB16" s="94">
        <v>230</v>
      </c>
      <c r="BC16" s="93">
        <v>100</v>
      </c>
      <c r="BD16" s="96">
        <v>86.79</v>
      </c>
      <c r="BE16" s="94">
        <v>52</v>
      </c>
      <c r="BF16" s="94">
        <v>99</v>
      </c>
      <c r="BG16" s="94">
        <v>48</v>
      </c>
      <c r="BH16" s="94">
        <v>99</v>
      </c>
      <c r="BI16" s="96">
        <v>92.31</v>
      </c>
      <c r="BJ16" s="93">
        <v>100</v>
      </c>
      <c r="BK16" s="94">
        <v>59</v>
      </c>
      <c r="BL16" s="94">
        <v>76</v>
      </c>
      <c r="BM16" s="94">
        <v>59</v>
      </c>
      <c r="BN16" s="94">
        <v>75</v>
      </c>
      <c r="BO16" s="93">
        <v>100</v>
      </c>
      <c r="BP16" s="96">
        <v>98.68</v>
      </c>
      <c r="BQ16" s="94">
        <v>52.05</v>
      </c>
      <c r="BR16" s="94">
        <v>90</v>
      </c>
      <c r="BS16" s="94">
        <v>52.05</v>
      </c>
      <c r="BT16" s="94">
        <v>90</v>
      </c>
      <c r="BU16" s="93">
        <v>100</v>
      </c>
      <c r="BV16" s="93">
        <v>100</v>
      </c>
      <c r="BW16" s="94">
        <v>59</v>
      </c>
      <c r="BX16" s="94">
        <v>113.85</v>
      </c>
      <c r="BY16" s="94">
        <v>59</v>
      </c>
      <c r="BZ16" s="94">
        <v>87.27</v>
      </c>
      <c r="CA16" s="93">
        <v>100</v>
      </c>
      <c r="CB16" s="96">
        <v>76.650000000000006</v>
      </c>
      <c r="CC16" s="94">
        <v>49</v>
      </c>
      <c r="CD16" s="94">
        <v>71</v>
      </c>
      <c r="CE16" s="94">
        <v>49</v>
      </c>
      <c r="CF16" s="94">
        <v>71</v>
      </c>
      <c r="CG16" s="93">
        <v>100</v>
      </c>
      <c r="CH16" s="93">
        <v>100</v>
      </c>
      <c r="CI16" s="94">
        <v>49</v>
      </c>
      <c r="CJ16" s="94">
        <v>60</v>
      </c>
      <c r="CK16" s="94">
        <v>49</v>
      </c>
      <c r="CL16" s="94">
        <v>60</v>
      </c>
      <c r="CM16" s="93">
        <v>100</v>
      </c>
      <c r="CN16" s="93">
        <v>100</v>
      </c>
      <c r="CO16" s="94">
        <v>70</v>
      </c>
      <c r="CP16" s="94">
        <v>108</v>
      </c>
      <c r="CQ16" s="94">
        <v>70</v>
      </c>
      <c r="CR16" s="94">
        <v>108</v>
      </c>
      <c r="CS16" s="93">
        <v>100</v>
      </c>
      <c r="CT16" s="93">
        <v>100</v>
      </c>
      <c r="CU16" s="94">
        <v>72</v>
      </c>
      <c r="CV16" s="94">
        <v>80</v>
      </c>
      <c r="CW16" s="94">
        <v>72</v>
      </c>
      <c r="CX16" s="94">
        <v>80</v>
      </c>
      <c r="CY16" s="93">
        <v>100</v>
      </c>
      <c r="CZ16" s="93">
        <v>100</v>
      </c>
      <c r="DA16" s="94">
        <v>54</v>
      </c>
      <c r="DB16" s="94">
        <v>68</v>
      </c>
      <c r="DC16" s="94">
        <v>50</v>
      </c>
      <c r="DD16" s="94">
        <v>58</v>
      </c>
      <c r="DE16" s="96">
        <v>92.59</v>
      </c>
      <c r="DF16" s="96">
        <v>85.29</v>
      </c>
      <c r="DG16" s="94">
        <v>52</v>
      </c>
      <c r="DH16" s="94">
        <v>81</v>
      </c>
      <c r="DI16" s="94">
        <v>52</v>
      </c>
      <c r="DJ16" s="94">
        <v>88.9</v>
      </c>
      <c r="DK16" s="93">
        <v>100</v>
      </c>
      <c r="DL16" s="95">
        <v>109.75</v>
      </c>
      <c r="DM16" s="94">
        <v>52.05</v>
      </c>
      <c r="DN16" s="94">
        <v>150</v>
      </c>
      <c r="DO16" s="94">
        <v>52.05</v>
      </c>
      <c r="DP16" s="94">
        <v>210</v>
      </c>
      <c r="DQ16" s="93">
        <v>100</v>
      </c>
      <c r="DR16" s="95">
        <v>140</v>
      </c>
      <c r="DS16" s="94">
        <v>44</v>
      </c>
      <c r="DT16" s="94">
        <v>85</v>
      </c>
      <c r="DU16" s="94">
        <v>44</v>
      </c>
      <c r="DV16" s="94">
        <v>85</v>
      </c>
      <c r="DW16" s="93">
        <v>100</v>
      </c>
      <c r="DX16" s="93">
        <v>100</v>
      </c>
      <c r="DY16" s="94">
        <v>82.5</v>
      </c>
      <c r="DZ16" s="94">
        <v>110</v>
      </c>
      <c r="EA16" s="94">
        <v>82.5</v>
      </c>
      <c r="EB16" s="94">
        <v>110</v>
      </c>
      <c r="EC16" s="93">
        <v>100</v>
      </c>
      <c r="ED16" s="93">
        <v>100</v>
      </c>
      <c r="EE16" s="94">
        <v>60</v>
      </c>
      <c r="EF16" s="94">
        <v>70</v>
      </c>
      <c r="EG16" s="94">
        <v>55</v>
      </c>
      <c r="EH16" s="94">
        <v>70</v>
      </c>
      <c r="EI16" s="96">
        <v>91.67</v>
      </c>
      <c r="EJ16" s="93">
        <v>100</v>
      </c>
      <c r="EK16" s="94">
        <v>52.05</v>
      </c>
      <c r="EL16" s="94">
        <v>130</v>
      </c>
      <c r="EM16" s="94">
        <v>52.05</v>
      </c>
      <c r="EN16" s="94">
        <v>150</v>
      </c>
      <c r="EO16" s="93">
        <v>100</v>
      </c>
      <c r="EP16" s="95">
        <v>115.38</v>
      </c>
      <c r="EQ16" s="94">
        <v>52.05</v>
      </c>
      <c r="ER16" s="94">
        <v>135</v>
      </c>
      <c r="ES16" s="94">
        <v>52.05</v>
      </c>
      <c r="ET16" s="94">
        <v>135</v>
      </c>
      <c r="EU16" s="93">
        <v>100</v>
      </c>
      <c r="EV16" s="93">
        <v>100</v>
      </c>
      <c r="EW16" s="94">
        <v>50</v>
      </c>
      <c r="EX16" s="94">
        <v>70</v>
      </c>
      <c r="EY16" s="94">
        <v>50</v>
      </c>
      <c r="EZ16" s="94">
        <v>70</v>
      </c>
      <c r="FA16" s="93">
        <v>100</v>
      </c>
      <c r="FB16" s="93">
        <v>100</v>
      </c>
      <c r="FC16" s="94">
        <v>50</v>
      </c>
      <c r="FD16" s="94">
        <v>65</v>
      </c>
      <c r="FE16" s="94">
        <v>50</v>
      </c>
      <c r="FF16" s="94">
        <v>65</v>
      </c>
      <c r="FG16" s="93">
        <v>100</v>
      </c>
      <c r="FH16" s="93">
        <v>100</v>
      </c>
      <c r="FI16" s="94">
        <v>52.05</v>
      </c>
      <c r="FJ16" s="94">
        <v>85</v>
      </c>
      <c r="FK16" s="94">
        <v>52.05</v>
      </c>
      <c r="FL16" s="94">
        <v>90</v>
      </c>
      <c r="FM16" s="93">
        <v>100</v>
      </c>
      <c r="FN16" s="95">
        <v>105.88</v>
      </c>
      <c r="FO16" s="94">
        <v>48</v>
      </c>
      <c r="FP16" s="94">
        <v>69</v>
      </c>
      <c r="FQ16" s="94">
        <v>50</v>
      </c>
      <c r="FR16" s="94">
        <v>69</v>
      </c>
      <c r="FS16" s="95">
        <v>104.17</v>
      </c>
      <c r="FT16" s="93">
        <v>100</v>
      </c>
      <c r="FU16" s="94">
        <v>53.3</v>
      </c>
      <c r="FV16" s="94">
        <v>79</v>
      </c>
      <c r="FW16" s="94">
        <v>53.3</v>
      </c>
      <c r="FX16" s="94">
        <v>79</v>
      </c>
      <c r="FY16" s="93">
        <v>100</v>
      </c>
      <c r="FZ16" s="93">
        <v>100</v>
      </c>
      <c r="GA16" s="94">
        <v>52.05</v>
      </c>
      <c r="GB16" s="94">
        <v>160</v>
      </c>
      <c r="GC16" s="94">
        <v>52.05</v>
      </c>
      <c r="GD16" s="94">
        <v>155</v>
      </c>
      <c r="GE16" s="93">
        <v>100</v>
      </c>
      <c r="GF16" s="96">
        <v>96.88</v>
      </c>
      <c r="GG16" s="94">
        <v>70</v>
      </c>
      <c r="GH16" s="94">
        <v>70</v>
      </c>
      <c r="GI16" s="94">
        <v>70</v>
      </c>
      <c r="GJ16" s="94">
        <v>70</v>
      </c>
      <c r="GK16" s="93">
        <v>100</v>
      </c>
      <c r="GL16" s="93">
        <v>100</v>
      </c>
      <c r="GM16" s="94">
        <v>53</v>
      </c>
      <c r="GN16" s="94">
        <v>65</v>
      </c>
      <c r="GO16" s="94">
        <v>58</v>
      </c>
      <c r="GP16" s="94">
        <v>63.7</v>
      </c>
      <c r="GQ16" s="95">
        <v>109.43</v>
      </c>
      <c r="GR16" s="96">
        <v>98</v>
      </c>
      <c r="GS16" s="94">
        <v>90</v>
      </c>
      <c r="GT16" s="94">
        <v>130</v>
      </c>
      <c r="GU16" s="94">
        <v>90</v>
      </c>
      <c r="GV16" s="94">
        <v>130</v>
      </c>
      <c r="GW16" s="93">
        <v>100</v>
      </c>
      <c r="GX16" s="93">
        <v>100</v>
      </c>
      <c r="GY16" s="94">
        <v>62.99</v>
      </c>
      <c r="GZ16" s="94">
        <v>110</v>
      </c>
      <c r="HA16" s="94">
        <v>63.99</v>
      </c>
      <c r="HB16" s="94">
        <v>135</v>
      </c>
      <c r="HC16" s="95">
        <v>101.59</v>
      </c>
      <c r="HD16" s="95">
        <v>122.73</v>
      </c>
      <c r="HE16" s="94">
        <v>48</v>
      </c>
      <c r="HF16" s="94">
        <v>100</v>
      </c>
      <c r="HG16" s="94">
        <v>48</v>
      </c>
      <c r="HH16" s="94">
        <v>100</v>
      </c>
      <c r="HI16" s="93">
        <v>100</v>
      </c>
      <c r="HJ16" s="93">
        <v>100</v>
      </c>
      <c r="HK16" s="94">
        <v>57.167699384026768</v>
      </c>
      <c r="HL16" s="94">
        <v>97.605766356949005</v>
      </c>
      <c r="HM16" s="94">
        <v>74.698708886041686</v>
      </c>
      <c r="HN16" s="94">
        <v>56.991973118605721</v>
      </c>
      <c r="HO16" s="94">
        <v>98.262090321214416</v>
      </c>
      <c r="HP16" s="94">
        <v>74.834152698915943</v>
      </c>
      <c r="HQ16" s="98">
        <v>99.69</v>
      </c>
      <c r="HR16" s="97">
        <v>100.67</v>
      </c>
      <c r="HS16" s="97">
        <v>100.18</v>
      </c>
    </row>
    <row r="17" spans="1:227" x14ac:dyDescent="0.25">
      <c r="A17" s="13" t="s">
        <v>53</v>
      </c>
      <c r="B17" s="14">
        <v>14</v>
      </c>
      <c r="C17" s="94">
        <v>111.11</v>
      </c>
      <c r="D17" s="94">
        <v>214.29</v>
      </c>
      <c r="E17" s="94">
        <v>111.11</v>
      </c>
      <c r="F17" s="94">
        <v>214.29</v>
      </c>
      <c r="G17" s="93">
        <v>100</v>
      </c>
      <c r="H17" s="93">
        <v>100</v>
      </c>
      <c r="I17" s="94">
        <v>88</v>
      </c>
      <c r="J17" s="94">
        <v>135</v>
      </c>
      <c r="K17" s="94">
        <v>88</v>
      </c>
      <c r="L17" s="94">
        <v>135</v>
      </c>
      <c r="M17" s="93">
        <v>100</v>
      </c>
      <c r="N17" s="93">
        <v>100</v>
      </c>
      <c r="O17" s="94">
        <v>0</v>
      </c>
      <c r="P17" s="94">
        <v>0</v>
      </c>
      <c r="Q17" s="94">
        <v>0</v>
      </c>
      <c r="R17" s="94">
        <v>0</v>
      </c>
      <c r="S17" s="93">
        <v>0</v>
      </c>
      <c r="T17" s="93">
        <v>0</v>
      </c>
      <c r="U17" s="94">
        <v>74</v>
      </c>
      <c r="V17" s="94">
        <v>87</v>
      </c>
      <c r="W17" s="94">
        <v>71</v>
      </c>
      <c r="X17" s="94">
        <v>85</v>
      </c>
      <c r="Y17" s="96">
        <v>95.95</v>
      </c>
      <c r="Z17" s="96">
        <v>97.7</v>
      </c>
      <c r="AA17" s="92"/>
      <c r="AB17" s="92"/>
      <c r="AC17" s="92"/>
      <c r="AD17" s="92"/>
      <c r="AE17" s="93">
        <v>0</v>
      </c>
      <c r="AF17" s="93">
        <v>0</v>
      </c>
      <c r="AG17" s="94">
        <v>85</v>
      </c>
      <c r="AH17" s="94">
        <v>90</v>
      </c>
      <c r="AI17" s="94">
        <v>85</v>
      </c>
      <c r="AJ17" s="94">
        <v>90</v>
      </c>
      <c r="AK17" s="93">
        <v>100</v>
      </c>
      <c r="AL17" s="93">
        <v>100</v>
      </c>
      <c r="AM17" s="94">
        <v>60</v>
      </c>
      <c r="AN17" s="94">
        <v>63.72</v>
      </c>
      <c r="AO17" s="94">
        <v>60</v>
      </c>
      <c r="AP17" s="94">
        <v>63.72</v>
      </c>
      <c r="AQ17" s="93">
        <v>100</v>
      </c>
      <c r="AR17" s="93">
        <v>100</v>
      </c>
      <c r="AS17" s="94">
        <v>101.6</v>
      </c>
      <c r="AT17" s="94">
        <v>142.5</v>
      </c>
      <c r="AU17" s="94">
        <v>101.6</v>
      </c>
      <c r="AV17" s="94">
        <v>142.5</v>
      </c>
      <c r="AW17" s="93">
        <v>100</v>
      </c>
      <c r="AX17" s="93">
        <v>100</v>
      </c>
      <c r="AY17" s="94">
        <v>120</v>
      </c>
      <c r="AZ17" s="94">
        <v>120</v>
      </c>
      <c r="BA17" s="94">
        <v>120</v>
      </c>
      <c r="BB17" s="94">
        <v>120</v>
      </c>
      <c r="BC17" s="93">
        <v>100</v>
      </c>
      <c r="BD17" s="93">
        <v>100</v>
      </c>
      <c r="BE17" s="94">
        <v>0</v>
      </c>
      <c r="BF17" s="94">
        <v>0</v>
      </c>
      <c r="BG17" s="94">
        <v>0</v>
      </c>
      <c r="BH17" s="94">
        <v>0</v>
      </c>
      <c r="BI17" s="93">
        <v>0</v>
      </c>
      <c r="BJ17" s="93">
        <v>0</v>
      </c>
      <c r="BK17" s="92"/>
      <c r="BL17" s="92"/>
      <c r="BM17" s="94">
        <v>0</v>
      </c>
      <c r="BN17" s="94">
        <v>0</v>
      </c>
      <c r="BO17" s="93">
        <v>0</v>
      </c>
      <c r="BP17" s="93">
        <v>0</v>
      </c>
      <c r="BQ17" s="94">
        <v>81.25</v>
      </c>
      <c r="BR17" s="94">
        <v>85</v>
      </c>
      <c r="BS17" s="94">
        <v>81.25</v>
      </c>
      <c r="BT17" s="94">
        <v>85</v>
      </c>
      <c r="BU17" s="93">
        <v>100</v>
      </c>
      <c r="BV17" s="93">
        <v>100</v>
      </c>
      <c r="BW17" s="94">
        <v>93.06</v>
      </c>
      <c r="BX17" s="94">
        <v>95.83</v>
      </c>
      <c r="BY17" s="94">
        <v>93.06</v>
      </c>
      <c r="BZ17" s="94">
        <v>95.83</v>
      </c>
      <c r="CA17" s="93">
        <v>100</v>
      </c>
      <c r="CB17" s="93">
        <v>100</v>
      </c>
      <c r="CC17" s="94">
        <v>54.28</v>
      </c>
      <c r="CD17" s="94">
        <v>57.14</v>
      </c>
      <c r="CE17" s="94">
        <v>54.28</v>
      </c>
      <c r="CF17" s="94">
        <v>57.14</v>
      </c>
      <c r="CG17" s="93">
        <v>100</v>
      </c>
      <c r="CH17" s="93">
        <v>100</v>
      </c>
      <c r="CI17" s="94">
        <v>100</v>
      </c>
      <c r="CJ17" s="94">
        <v>130</v>
      </c>
      <c r="CK17" s="94">
        <v>100</v>
      </c>
      <c r="CL17" s="94">
        <v>130</v>
      </c>
      <c r="CM17" s="93">
        <v>100</v>
      </c>
      <c r="CN17" s="93">
        <v>100</v>
      </c>
      <c r="CO17" s="94">
        <v>76.7</v>
      </c>
      <c r="CP17" s="94">
        <v>101</v>
      </c>
      <c r="CQ17" s="94">
        <v>76.7</v>
      </c>
      <c r="CR17" s="94">
        <v>101</v>
      </c>
      <c r="CS17" s="93">
        <v>100</v>
      </c>
      <c r="CT17" s="93">
        <v>100</v>
      </c>
      <c r="CU17" s="94">
        <v>61</v>
      </c>
      <c r="CV17" s="94">
        <v>70</v>
      </c>
      <c r="CW17" s="94">
        <v>61</v>
      </c>
      <c r="CX17" s="94">
        <v>70</v>
      </c>
      <c r="CY17" s="93">
        <v>100</v>
      </c>
      <c r="CZ17" s="93">
        <v>100</v>
      </c>
      <c r="DA17" s="94">
        <v>74</v>
      </c>
      <c r="DB17" s="94">
        <v>117</v>
      </c>
      <c r="DC17" s="94">
        <v>74</v>
      </c>
      <c r="DD17" s="94">
        <v>117</v>
      </c>
      <c r="DE17" s="93">
        <v>100</v>
      </c>
      <c r="DF17" s="93">
        <v>100</v>
      </c>
      <c r="DG17" s="94">
        <v>70</v>
      </c>
      <c r="DH17" s="94">
        <v>105.3</v>
      </c>
      <c r="DI17" s="94">
        <v>70</v>
      </c>
      <c r="DJ17" s="94">
        <v>105.3</v>
      </c>
      <c r="DK17" s="93">
        <v>100</v>
      </c>
      <c r="DL17" s="93">
        <v>100</v>
      </c>
      <c r="DM17" s="94">
        <v>190</v>
      </c>
      <c r="DN17" s="94">
        <v>190</v>
      </c>
      <c r="DO17" s="94">
        <v>190</v>
      </c>
      <c r="DP17" s="94">
        <v>190</v>
      </c>
      <c r="DQ17" s="93">
        <v>100</v>
      </c>
      <c r="DR17" s="93">
        <v>100</v>
      </c>
      <c r="DS17" s="94">
        <v>67.5</v>
      </c>
      <c r="DT17" s="94">
        <v>105</v>
      </c>
      <c r="DU17" s="94">
        <v>67.5</v>
      </c>
      <c r="DV17" s="94">
        <v>105</v>
      </c>
      <c r="DW17" s="93">
        <v>100</v>
      </c>
      <c r="DX17" s="93">
        <v>100</v>
      </c>
      <c r="DY17" s="94">
        <v>92.85</v>
      </c>
      <c r="DZ17" s="94">
        <v>275</v>
      </c>
      <c r="EA17" s="94">
        <v>92.85</v>
      </c>
      <c r="EB17" s="94">
        <v>275</v>
      </c>
      <c r="EC17" s="93">
        <v>100</v>
      </c>
      <c r="ED17" s="93">
        <v>100</v>
      </c>
      <c r="EE17" s="94">
        <v>88</v>
      </c>
      <c r="EF17" s="94">
        <v>88</v>
      </c>
      <c r="EG17" s="94">
        <v>88</v>
      </c>
      <c r="EH17" s="94">
        <v>88</v>
      </c>
      <c r="EI17" s="93">
        <v>100</v>
      </c>
      <c r="EJ17" s="93">
        <v>100</v>
      </c>
      <c r="EK17" s="94">
        <v>0</v>
      </c>
      <c r="EL17" s="94">
        <v>0</v>
      </c>
      <c r="EM17" s="94">
        <v>0</v>
      </c>
      <c r="EN17" s="94">
        <v>0</v>
      </c>
      <c r="EO17" s="93">
        <v>0</v>
      </c>
      <c r="EP17" s="93">
        <v>0</v>
      </c>
      <c r="EQ17" s="92"/>
      <c r="ER17" s="92"/>
      <c r="ES17" s="92"/>
      <c r="ET17" s="92"/>
      <c r="EU17" s="93">
        <v>0</v>
      </c>
      <c r="EV17" s="93">
        <v>0</v>
      </c>
      <c r="EW17" s="94">
        <v>83</v>
      </c>
      <c r="EX17" s="94">
        <v>83</v>
      </c>
      <c r="EY17" s="94">
        <v>83</v>
      </c>
      <c r="EZ17" s="94">
        <v>83</v>
      </c>
      <c r="FA17" s="93">
        <v>100</v>
      </c>
      <c r="FB17" s="93">
        <v>100</v>
      </c>
      <c r="FC17" s="94">
        <v>70</v>
      </c>
      <c r="FD17" s="94">
        <v>73.75</v>
      </c>
      <c r="FE17" s="94">
        <v>70</v>
      </c>
      <c r="FF17" s="94">
        <v>73.75</v>
      </c>
      <c r="FG17" s="93">
        <v>100</v>
      </c>
      <c r="FH17" s="93">
        <v>100</v>
      </c>
      <c r="FI17" s="94">
        <v>88.57</v>
      </c>
      <c r="FJ17" s="94">
        <v>95</v>
      </c>
      <c r="FK17" s="94">
        <v>88.57</v>
      </c>
      <c r="FL17" s="94">
        <v>88.57</v>
      </c>
      <c r="FM17" s="93">
        <v>100</v>
      </c>
      <c r="FN17" s="96">
        <v>93.23</v>
      </c>
      <c r="FO17" s="94">
        <v>55</v>
      </c>
      <c r="FP17" s="94">
        <v>80</v>
      </c>
      <c r="FQ17" s="94">
        <v>66.3</v>
      </c>
      <c r="FR17" s="94">
        <v>80</v>
      </c>
      <c r="FS17" s="95">
        <v>120.55</v>
      </c>
      <c r="FT17" s="93">
        <v>100</v>
      </c>
      <c r="FU17" s="94">
        <v>71.430000000000007</v>
      </c>
      <c r="FV17" s="94">
        <v>110</v>
      </c>
      <c r="FW17" s="94">
        <v>71.430000000000007</v>
      </c>
      <c r="FX17" s="94">
        <v>110</v>
      </c>
      <c r="FY17" s="93">
        <v>100</v>
      </c>
      <c r="FZ17" s="93">
        <v>100</v>
      </c>
      <c r="GA17" s="94">
        <v>100</v>
      </c>
      <c r="GB17" s="94">
        <v>120</v>
      </c>
      <c r="GC17" s="94">
        <v>100</v>
      </c>
      <c r="GD17" s="94">
        <v>120</v>
      </c>
      <c r="GE17" s="93">
        <v>100</v>
      </c>
      <c r="GF17" s="93">
        <v>100</v>
      </c>
      <c r="GG17" s="94">
        <v>62.5</v>
      </c>
      <c r="GH17" s="94">
        <v>117.5</v>
      </c>
      <c r="GI17" s="94">
        <v>62.5</v>
      </c>
      <c r="GJ17" s="94">
        <v>117.5</v>
      </c>
      <c r="GK17" s="93">
        <v>100</v>
      </c>
      <c r="GL17" s="93">
        <v>100</v>
      </c>
      <c r="GM17" s="94">
        <v>72.5</v>
      </c>
      <c r="GN17" s="94">
        <v>73.75</v>
      </c>
      <c r="GO17" s="94">
        <v>92.86</v>
      </c>
      <c r="GP17" s="94">
        <v>92.86</v>
      </c>
      <c r="GQ17" s="95">
        <v>128.08000000000001</v>
      </c>
      <c r="GR17" s="95">
        <v>125.91</v>
      </c>
      <c r="GS17" s="94">
        <v>0</v>
      </c>
      <c r="GT17" s="94">
        <v>0</v>
      </c>
      <c r="GU17" s="94">
        <v>0</v>
      </c>
      <c r="GV17" s="94">
        <v>0</v>
      </c>
      <c r="GW17" s="93">
        <v>0</v>
      </c>
      <c r="GX17" s="93">
        <v>0</v>
      </c>
      <c r="GY17" s="94">
        <v>57.14</v>
      </c>
      <c r="GZ17" s="94">
        <v>85.71</v>
      </c>
      <c r="HA17" s="94">
        <v>57.14</v>
      </c>
      <c r="HB17" s="94">
        <v>85.71</v>
      </c>
      <c r="HC17" s="93">
        <v>100</v>
      </c>
      <c r="HD17" s="93">
        <v>100</v>
      </c>
      <c r="HE17" s="94">
        <v>70</v>
      </c>
      <c r="HF17" s="94">
        <v>75.709999999999994</v>
      </c>
      <c r="HG17" s="94">
        <v>70</v>
      </c>
      <c r="HH17" s="94">
        <v>75.709999999999994</v>
      </c>
      <c r="HI17" s="93">
        <v>100</v>
      </c>
      <c r="HJ17" s="93">
        <v>100</v>
      </c>
      <c r="HK17" s="94">
        <v>80.28933685280731</v>
      </c>
      <c r="HL17" s="94">
        <v>102.70517516490376</v>
      </c>
      <c r="HM17" s="94">
        <v>90.808206707001688</v>
      </c>
      <c r="HN17" s="94">
        <v>81.38473977662494</v>
      </c>
      <c r="HO17" s="94">
        <v>103.1917706296606</v>
      </c>
      <c r="HP17" s="94">
        <v>91.641886710085231</v>
      </c>
      <c r="HQ17" s="97">
        <v>101.36</v>
      </c>
      <c r="HR17" s="97">
        <v>100.47</v>
      </c>
      <c r="HS17" s="97">
        <v>100.92</v>
      </c>
    </row>
    <row r="18" spans="1:227" x14ac:dyDescent="0.25">
      <c r="A18" s="110" t="s">
        <v>54</v>
      </c>
      <c r="B18" s="14">
        <v>15</v>
      </c>
      <c r="C18" s="94">
        <v>80</v>
      </c>
      <c r="D18" s="94">
        <v>80</v>
      </c>
      <c r="E18" s="94">
        <v>80</v>
      </c>
      <c r="F18" s="94">
        <v>80</v>
      </c>
      <c r="G18" s="93">
        <v>100</v>
      </c>
      <c r="H18" s="93">
        <v>100</v>
      </c>
      <c r="I18" s="94">
        <v>80</v>
      </c>
      <c r="J18" s="94">
        <v>85</v>
      </c>
      <c r="K18" s="94">
        <v>80</v>
      </c>
      <c r="L18" s="94">
        <v>85</v>
      </c>
      <c r="M18" s="93">
        <v>100</v>
      </c>
      <c r="N18" s="93">
        <v>100</v>
      </c>
      <c r="O18" s="94">
        <v>110</v>
      </c>
      <c r="P18" s="94">
        <v>110</v>
      </c>
      <c r="Q18" s="94">
        <v>110</v>
      </c>
      <c r="R18" s="94">
        <v>110</v>
      </c>
      <c r="S18" s="93">
        <v>100</v>
      </c>
      <c r="T18" s="93">
        <v>100</v>
      </c>
      <c r="U18" s="94">
        <v>75</v>
      </c>
      <c r="V18" s="94">
        <v>91</v>
      </c>
      <c r="W18" s="94">
        <v>75</v>
      </c>
      <c r="X18" s="94">
        <v>91</v>
      </c>
      <c r="Y18" s="93">
        <v>100</v>
      </c>
      <c r="Z18" s="93">
        <v>100</v>
      </c>
      <c r="AA18" s="94">
        <v>63.33</v>
      </c>
      <c r="AB18" s="94">
        <v>65.22</v>
      </c>
      <c r="AC18" s="94">
        <v>63.33</v>
      </c>
      <c r="AD18" s="94">
        <v>65.22</v>
      </c>
      <c r="AE18" s="93">
        <v>100</v>
      </c>
      <c r="AF18" s="93">
        <v>100</v>
      </c>
      <c r="AG18" s="94">
        <v>72</v>
      </c>
      <c r="AH18" s="94">
        <v>80</v>
      </c>
      <c r="AI18" s="94">
        <v>72</v>
      </c>
      <c r="AJ18" s="94">
        <v>80</v>
      </c>
      <c r="AK18" s="93">
        <v>100</v>
      </c>
      <c r="AL18" s="93">
        <v>100</v>
      </c>
      <c r="AM18" s="94">
        <v>72.5</v>
      </c>
      <c r="AN18" s="94">
        <v>85.71</v>
      </c>
      <c r="AO18" s="94">
        <v>72.5</v>
      </c>
      <c r="AP18" s="94">
        <v>82.86</v>
      </c>
      <c r="AQ18" s="93">
        <v>100</v>
      </c>
      <c r="AR18" s="96">
        <v>96.67</v>
      </c>
      <c r="AS18" s="94">
        <v>92.3</v>
      </c>
      <c r="AT18" s="94">
        <v>140</v>
      </c>
      <c r="AU18" s="94">
        <v>92.3</v>
      </c>
      <c r="AV18" s="94">
        <v>140</v>
      </c>
      <c r="AW18" s="93">
        <v>100</v>
      </c>
      <c r="AX18" s="93">
        <v>100</v>
      </c>
      <c r="AY18" s="94">
        <v>90.15</v>
      </c>
      <c r="AZ18" s="94">
        <v>90.15</v>
      </c>
      <c r="BA18" s="94">
        <v>90.14</v>
      </c>
      <c r="BB18" s="94">
        <v>90.14</v>
      </c>
      <c r="BC18" s="96">
        <v>99.99</v>
      </c>
      <c r="BD18" s="96">
        <v>99.99</v>
      </c>
      <c r="BE18" s="94">
        <v>68.75</v>
      </c>
      <c r="BF18" s="94">
        <v>92.86</v>
      </c>
      <c r="BG18" s="94">
        <v>68.75</v>
      </c>
      <c r="BH18" s="94">
        <v>92.86</v>
      </c>
      <c r="BI18" s="93">
        <v>100</v>
      </c>
      <c r="BJ18" s="93">
        <v>100</v>
      </c>
      <c r="BK18" s="94">
        <v>72.5</v>
      </c>
      <c r="BL18" s="94">
        <v>73.75</v>
      </c>
      <c r="BM18" s="94">
        <v>72.5</v>
      </c>
      <c r="BN18" s="94">
        <v>73.75</v>
      </c>
      <c r="BO18" s="93">
        <v>100</v>
      </c>
      <c r="BP18" s="93">
        <v>100</v>
      </c>
      <c r="BQ18" s="94">
        <v>92</v>
      </c>
      <c r="BR18" s="94">
        <v>92</v>
      </c>
      <c r="BS18" s="94">
        <v>92</v>
      </c>
      <c r="BT18" s="94">
        <v>92</v>
      </c>
      <c r="BU18" s="93">
        <v>100</v>
      </c>
      <c r="BV18" s="93">
        <v>100</v>
      </c>
      <c r="BW18" s="94">
        <v>76.47</v>
      </c>
      <c r="BX18" s="94">
        <v>76.47</v>
      </c>
      <c r="BY18" s="94">
        <v>76.47</v>
      </c>
      <c r="BZ18" s="94">
        <v>76.47</v>
      </c>
      <c r="CA18" s="93">
        <v>100</v>
      </c>
      <c r="CB18" s="93">
        <v>100</v>
      </c>
      <c r="CC18" s="94">
        <v>57.14</v>
      </c>
      <c r="CD18" s="94">
        <v>60</v>
      </c>
      <c r="CE18" s="94">
        <v>57.14</v>
      </c>
      <c r="CF18" s="94">
        <v>60</v>
      </c>
      <c r="CG18" s="93">
        <v>100</v>
      </c>
      <c r="CH18" s="93">
        <v>100</v>
      </c>
      <c r="CI18" s="94">
        <v>94</v>
      </c>
      <c r="CJ18" s="94">
        <v>96</v>
      </c>
      <c r="CK18" s="94">
        <v>94</v>
      </c>
      <c r="CL18" s="94">
        <v>96</v>
      </c>
      <c r="CM18" s="93">
        <v>100</v>
      </c>
      <c r="CN18" s="93">
        <v>100</v>
      </c>
      <c r="CO18" s="94">
        <v>76.7</v>
      </c>
      <c r="CP18" s="94">
        <v>153.30000000000001</v>
      </c>
      <c r="CQ18" s="94">
        <v>76.7</v>
      </c>
      <c r="CR18" s="94">
        <v>108.3</v>
      </c>
      <c r="CS18" s="93">
        <v>100</v>
      </c>
      <c r="CT18" s="96">
        <v>70.650000000000006</v>
      </c>
      <c r="CU18" s="94">
        <v>87.5</v>
      </c>
      <c r="CV18" s="94">
        <v>87.5</v>
      </c>
      <c r="CW18" s="94">
        <v>87.5</v>
      </c>
      <c r="CX18" s="94">
        <v>87.5</v>
      </c>
      <c r="CY18" s="93">
        <v>100</v>
      </c>
      <c r="CZ18" s="93">
        <v>100</v>
      </c>
      <c r="DA18" s="94">
        <v>68.75</v>
      </c>
      <c r="DB18" s="94">
        <v>76.5</v>
      </c>
      <c r="DC18" s="94">
        <v>68.75</v>
      </c>
      <c r="DD18" s="94">
        <v>76.5</v>
      </c>
      <c r="DE18" s="93">
        <v>100</v>
      </c>
      <c r="DF18" s="93">
        <v>100</v>
      </c>
      <c r="DG18" s="94">
        <v>86</v>
      </c>
      <c r="DH18" s="94">
        <v>115.8</v>
      </c>
      <c r="DI18" s="94">
        <v>86</v>
      </c>
      <c r="DJ18" s="94">
        <v>115.8</v>
      </c>
      <c r="DK18" s="93">
        <v>100</v>
      </c>
      <c r="DL18" s="93">
        <v>100</v>
      </c>
      <c r="DM18" s="94">
        <v>121.74</v>
      </c>
      <c r="DN18" s="94">
        <v>121.74</v>
      </c>
      <c r="DO18" s="94">
        <v>121.74</v>
      </c>
      <c r="DP18" s="94">
        <v>121.74</v>
      </c>
      <c r="DQ18" s="93">
        <v>100</v>
      </c>
      <c r="DR18" s="93">
        <v>100</v>
      </c>
      <c r="DS18" s="94">
        <v>68.75</v>
      </c>
      <c r="DT18" s="94">
        <v>96.66</v>
      </c>
      <c r="DU18" s="94">
        <v>68.75</v>
      </c>
      <c r="DV18" s="94">
        <v>96.66</v>
      </c>
      <c r="DW18" s="93">
        <v>100</v>
      </c>
      <c r="DX18" s="93">
        <v>100</v>
      </c>
      <c r="DY18" s="94">
        <v>71.42</v>
      </c>
      <c r="DZ18" s="94">
        <v>128.57</v>
      </c>
      <c r="EA18" s="94">
        <v>71.42</v>
      </c>
      <c r="EB18" s="94">
        <v>128.57</v>
      </c>
      <c r="EC18" s="93">
        <v>100</v>
      </c>
      <c r="ED18" s="93">
        <v>100</v>
      </c>
      <c r="EE18" s="94">
        <v>88</v>
      </c>
      <c r="EF18" s="94">
        <v>88</v>
      </c>
      <c r="EG18" s="94">
        <v>88</v>
      </c>
      <c r="EH18" s="94">
        <v>88</v>
      </c>
      <c r="EI18" s="93">
        <v>100</v>
      </c>
      <c r="EJ18" s="93">
        <v>100</v>
      </c>
      <c r="EK18" s="94">
        <v>73.61</v>
      </c>
      <c r="EL18" s="94">
        <v>73.61</v>
      </c>
      <c r="EM18" s="94">
        <v>73.61</v>
      </c>
      <c r="EN18" s="94">
        <v>73.61</v>
      </c>
      <c r="EO18" s="93">
        <v>100</v>
      </c>
      <c r="EP18" s="93">
        <v>100</v>
      </c>
      <c r="EQ18" s="94">
        <v>77.22</v>
      </c>
      <c r="ER18" s="94">
        <v>80.099999999999994</v>
      </c>
      <c r="ES18" s="94">
        <v>77.22</v>
      </c>
      <c r="ET18" s="94">
        <v>80.099999999999994</v>
      </c>
      <c r="EU18" s="93">
        <v>100</v>
      </c>
      <c r="EV18" s="93">
        <v>100</v>
      </c>
      <c r="EW18" s="94">
        <v>62.5</v>
      </c>
      <c r="EX18" s="94">
        <v>82.97</v>
      </c>
      <c r="EY18" s="94">
        <v>62.5</v>
      </c>
      <c r="EZ18" s="94">
        <v>82.97</v>
      </c>
      <c r="FA18" s="93">
        <v>100</v>
      </c>
      <c r="FB18" s="93">
        <v>100</v>
      </c>
      <c r="FC18" s="94">
        <v>70</v>
      </c>
      <c r="FD18" s="94">
        <v>70</v>
      </c>
      <c r="FE18" s="94">
        <v>70</v>
      </c>
      <c r="FF18" s="94">
        <v>70</v>
      </c>
      <c r="FG18" s="93">
        <v>100</v>
      </c>
      <c r="FH18" s="93">
        <v>100</v>
      </c>
      <c r="FI18" s="94">
        <v>80</v>
      </c>
      <c r="FJ18" s="94">
        <v>82.86</v>
      </c>
      <c r="FK18" s="94">
        <v>80</v>
      </c>
      <c r="FL18" s="94">
        <v>80</v>
      </c>
      <c r="FM18" s="93">
        <v>100</v>
      </c>
      <c r="FN18" s="96">
        <v>96.55</v>
      </c>
      <c r="FO18" s="94">
        <v>74.53</v>
      </c>
      <c r="FP18" s="94">
        <v>77.5</v>
      </c>
      <c r="FQ18" s="94">
        <v>74.53</v>
      </c>
      <c r="FR18" s="94">
        <v>77.5</v>
      </c>
      <c r="FS18" s="93">
        <v>100</v>
      </c>
      <c r="FT18" s="93">
        <v>100</v>
      </c>
      <c r="FU18" s="94">
        <v>81.430000000000007</v>
      </c>
      <c r="FV18" s="94">
        <v>85.71</v>
      </c>
      <c r="FW18" s="94">
        <v>81.430000000000007</v>
      </c>
      <c r="FX18" s="94">
        <v>90</v>
      </c>
      <c r="FY18" s="93">
        <v>100</v>
      </c>
      <c r="FZ18" s="95">
        <v>105.01</v>
      </c>
      <c r="GA18" s="94">
        <v>92.85</v>
      </c>
      <c r="GB18" s="94">
        <v>92.85</v>
      </c>
      <c r="GC18" s="94">
        <v>92.85</v>
      </c>
      <c r="GD18" s="94">
        <v>92.85</v>
      </c>
      <c r="GE18" s="93">
        <v>100</v>
      </c>
      <c r="GF18" s="93">
        <v>100</v>
      </c>
      <c r="GG18" s="94">
        <v>56.4</v>
      </c>
      <c r="GH18" s="94">
        <v>72.8</v>
      </c>
      <c r="GI18" s="94">
        <v>56.4</v>
      </c>
      <c r="GJ18" s="94">
        <v>72.8</v>
      </c>
      <c r="GK18" s="93">
        <v>100</v>
      </c>
      <c r="GL18" s="93">
        <v>100</v>
      </c>
      <c r="GM18" s="94">
        <v>78.75</v>
      </c>
      <c r="GN18" s="94">
        <v>78.75</v>
      </c>
      <c r="GO18" s="94">
        <v>94.29</v>
      </c>
      <c r="GP18" s="94">
        <v>94.29</v>
      </c>
      <c r="GQ18" s="95">
        <v>119.73</v>
      </c>
      <c r="GR18" s="95">
        <v>119.73</v>
      </c>
      <c r="GS18" s="94">
        <v>44</v>
      </c>
      <c r="GT18" s="94">
        <v>44</v>
      </c>
      <c r="GU18" s="94">
        <v>44</v>
      </c>
      <c r="GV18" s="94">
        <v>44</v>
      </c>
      <c r="GW18" s="93">
        <v>100</v>
      </c>
      <c r="GX18" s="93">
        <v>100</v>
      </c>
      <c r="GY18" s="94">
        <v>65.709999999999994</v>
      </c>
      <c r="GZ18" s="94">
        <v>77.14</v>
      </c>
      <c r="HA18" s="94">
        <v>65.709999999999994</v>
      </c>
      <c r="HB18" s="94">
        <v>77.14</v>
      </c>
      <c r="HC18" s="93">
        <v>100</v>
      </c>
      <c r="HD18" s="93">
        <v>100</v>
      </c>
      <c r="HE18" s="94">
        <v>70</v>
      </c>
      <c r="HF18" s="94">
        <v>84.28</v>
      </c>
      <c r="HG18" s="94">
        <v>70</v>
      </c>
      <c r="HH18" s="94">
        <v>84.28</v>
      </c>
      <c r="HI18" s="93">
        <v>100</v>
      </c>
      <c r="HJ18" s="93">
        <v>100</v>
      </c>
      <c r="HK18" s="94">
        <v>76.246740258694828</v>
      </c>
      <c r="HL18" s="94">
        <v>86.236834448577895</v>
      </c>
      <c r="HM18" s="94">
        <v>81.08808492579395</v>
      </c>
      <c r="HN18" s="94">
        <v>76.628898684260079</v>
      </c>
      <c r="HO18" s="94">
        <v>85.788593566282117</v>
      </c>
      <c r="HP18" s="94">
        <v>81.07950076718393</v>
      </c>
      <c r="HQ18" s="97">
        <v>100.5</v>
      </c>
      <c r="HR18" s="98">
        <v>99.48</v>
      </c>
      <c r="HS18" s="98">
        <v>99.99</v>
      </c>
    </row>
    <row r="19" spans="1:227" x14ac:dyDescent="0.25">
      <c r="A19" s="13" t="s">
        <v>55</v>
      </c>
      <c r="B19" s="14">
        <v>16</v>
      </c>
      <c r="C19" s="94">
        <v>96</v>
      </c>
      <c r="D19" s="94">
        <v>212.5</v>
      </c>
      <c r="E19" s="94">
        <v>96</v>
      </c>
      <c r="F19" s="94">
        <v>212.5</v>
      </c>
      <c r="G19" s="93">
        <v>100</v>
      </c>
      <c r="H19" s="93">
        <v>100</v>
      </c>
      <c r="I19" s="94">
        <v>79</v>
      </c>
      <c r="J19" s="94">
        <v>241</v>
      </c>
      <c r="K19" s="94">
        <v>79</v>
      </c>
      <c r="L19" s="94">
        <v>241</v>
      </c>
      <c r="M19" s="93">
        <v>100</v>
      </c>
      <c r="N19" s="93">
        <v>100</v>
      </c>
      <c r="O19" s="94">
        <v>150</v>
      </c>
      <c r="P19" s="94">
        <v>212.5</v>
      </c>
      <c r="Q19" s="94">
        <v>150</v>
      </c>
      <c r="R19" s="94">
        <v>212.5</v>
      </c>
      <c r="S19" s="93">
        <v>100</v>
      </c>
      <c r="T19" s="93">
        <v>100</v>
      </c>
      <c r="U19" s="94">
        <v>104</v>
      </c>
      <c r="V19" s="94">
        <v>130</v>
      </c>
      <c r="W19" s="94">
        <v>104</v>
      </c>
      <c r="X19" s="94">
        <v>129</v>
      </c>
      <c r="Y19" s="93">
        <v>100</v>
      </c>
      <c r="Z19" s="96">
        <v>99.23</v>
      </c>
      <c r="AA19" s="94">
        <v>98.9</v>
      </c>
      <c r="AB19" s="94">
        <v>187.5</v>
      </c>
      <c r="AC19" s="94">
        <v>140</v>
      </c>
      <c r="AD19" s="94">
        <v>180</v>
      </c>
      <c r="AE19" s="95">
        <v>141.56</v>
      </c>
      <c r="AF19" s="96">
        <v>96</v>
      </c>
      <c r="AG19" s="94">
        <v>95</v>
      </c>
      <c r="AH19" s="94">
        <v>160</v>
      </c>
      <c r="AI19" s="94">
        <v>95</v>
      </c>
      <c r="AJ19" s="94">
        <v>160</v>
      </c>
      <c r="AK19" s="93">
        <v>100</v>
      </c>
      <c r="AL19" s="93">
        <v>100</v>
      </c>
      <c r="AM19" s="94">
        <v>108</v>
      </c>
      <c r="AN19" s="94">
        <v>140</v>
      </c>
      <c r="AO19" s="94">
        <v>110</v>
      </c>
      <c r="AP19" s="94">
        <v>140</v>
      </c>
      <c r="AQ19" s="95">
        <v>101.85</v>
      </c>
      <c r="AR19" s="93">
        <v>100</v>
      </c>
      <c r="AS19" s="94">
        <v>95.95</v>
      </c>
      <c r="AT19" s="94">
        <v>200</v>
      </c>
      <c r="AU19" s="94">
        <v>95.95</v>
      </c>
      <c r="AV19" s="94">
        <v>200</v>
      </c>
      <c r="AW19" s="93">
        <v>100</v>
      </c>
      <c r="AX19" s="93">
        <v>100</v>
      </c>
      <c r="AY19" s="94">
        <v>94.95</v>
      </c>
      <c r="AZ19" s="94">
        <v>160</v>
      </c>
      <c r="BA19" s="94">
        <v>94.95</v>
      </c>
      <c r="BB19" s="94">
        <v>165</v>
      </c>
      <c r="BC19" s="93">
        <v>100</v>
      </c>
      <c r="BD19" s="95">
        <v>103.13</v>
      </c>
      <c r="BE19" s="94">
        <v>100</v>
      </c>
      <c r="BF19" s="94">
        <v>256</v>
      </c>
      <c r="BG19" s="94">
        <v>96</v>
      </c>
      <c r="BH19" s="94">
        <v>238</v>
      </c>
      <c r="BI19" s="96">
        <v>96</v>
      </c>
      <c r="BJ19" s="96">
        <v>92.97</v>
      </c>
      <c r="BK19" s="94">
        <v>91</v>
      </c>
      <c r="BL19" s="94">
        <v>131.25</v>
      </c>
      <c r="BM19" s="94">
        <v>94</v>
      </c>
      <c r="BN19" s="94">
        <v>131.25</v>
      </c>
      <c r="BO19" s="95">
        <v>103.3</v>
      </c>
      <c r="BP19" s="93">
        <v>100</v>
      </c>
      <c r="BQ19" s="94">
        <v>96</v>
      </c>
      <c r="BR19" s="94">
        <v>125</v>
      </c>
      <c r="BS19" s="94">
        <v>96</v>
      </c>
      <c r="BT19" s="94">
        <v>125</v>
      </c>
      <c r="BU19" s="93">
        <v>100</v>
      </c>
      <c r="BV19" s="93">
        <v>100</v>
      </c>
      <c r="BW19" s="94">
        <v>90.56</v>
      </c>
      <c r="BX19" s="94">
        <v>207.43</v>
      </c>
      <c r="BY19" s="94">
        <v>92.67</v>
      </c>
      <c r="BZ19" s="94">
        <v>166.25</v>
      </c>
      <c r="CA19" s="95">
        <v>102.33</v>
      </c>
      <c r="CB19" s="96">
        <v>80.150000000000006</v>
      </c>
      <c r="CC19" s="94">
        <v>105</v>
      </c>
      <c r="CD19" s="94">
        <v>136</v>
      </c>
      <c r="CE19" s="94">
        <v>105</v>
      </c>
      <c r="CF19" s="94">
        <v>136</v>
      </c>
      <c r="CG19" s="93">
        <v>100</v>
      </c>
      <c r="CH19" s="93">
        <v>100</v>
      </c>
      <c r="CI19" s="94">
        <v>73</v>
      </c>
      <c r="CJ19" s="94">
        <v>83</v>
      </c>
      <c r="CK19" s="94">
        <v>75</v>
      </c>
      <c r="CL19" s="94">
        <v>83</v>
      </c>
      <c r="CM19" s="95">
        <v>102.74</v>
      </c>
      <c r="CN19" s="93">
        <v>100</v>
      </c>
      <c r="CO19" s="94">
        <v>137</v>
      </c>
      <c r="CP19" s="94">
        <v>225</v>
      </c>
      <c r="CQ19" s="94">
        <v>137</v>
      </c>
      <c r="CR19" s="94">
        <v>225</v>
      </c>
      <c r="CS19" s="93">
        <v>100</v>
      </c>
      <c r="CT19" s="93">
        <v>100</v>
      </c>
      <c r="CU19" s="94">
        <v>100</v>
      </c>
      <c r="CV19" s="94">
        <v>120</v>
      </c>
      <c r="CW19" s="94">
        <v>100</v>
      </c>
      <c r="CX19" s="94">
        <v>120</v>
      </c>
      <c r="CY19" s="93">
        <v>100</v>
      </c>
      <c r="CZ19" s="93">
        <v>100</v>
      </c>
      <c r="DA19" s="94">
        <v>91</v>
      </c>
      <c r="DB19" s="94">
        <v>107</v>
      </c>
      <c r="DC19" s="94">
        <v>88</v>
      </c>
      <c r="DD19" s="94">
        <v>95</v>
      </c>
      <c r="DE19" s="96">
        <v>96.7</v>
      </c>
      <c r="DF19" s="96">
        <v>88.79</v>
      </c>
      <c r="DG19" s="94">
        <v>103.6</v>
      </c>
      <c r="DH19" s="94">
        <v>322.38</v>
      </c>
      <c r="DI19" s="94">
        <v>103.6</v>
      </c>
      <c r="DJ19" s="94">
        <v>322.38</v>
      </c>
      <c r="DK19" s="93">
        <v>100</v>
      </c>
      <c r="DL19" s="93">
        <v>100</v>
      </c>
      <c r="DM19" s="94">
        <v>145</v>
      </c>
      <c r="DN19" s="94">
        <v>230</v>
      </c>
      <c r="DO19" s="94">
        <v>96</v>
      </c>
      <c r="DP19" s="94">
        <v>230</v>
      </c>
      <c r="DQ19" s="96">
        <v>66.209999999999994</v>
      </c>
      <c r="DR19" s="93">
        <v>100</v>
      </c>
      <c r="DS19" s="94">
        <v>95</v>
      </c>
      <c r="DT19" s="94">
        <v>139</v>
      </c>
      <c r="DU19" s="94">
        <v>95</v>
      </c>
      <c r="DV19" s="94">
        <v>139</v>
      </c>
      <c r="DW19" s="93">
        <v>100</v>
      </c>
      <c r="DX19" s="93">
        <v>100</v>
      </c>
      <c r="DY19" s="94">
        <v>126</v>
      </c>
      <c r="DZ19" s="94">
        <v>182</v>
      </c>
      <c r="EA19" s="94">
        <v>126</v>
      </c>
      <c r="EB19" s="94">
        <v>272</v>
      </c>
      <c r="EC19" s="93">
        <v>100</v>
      </c>
      <c r="ED19" s="95">
        <v>149.44999999999999</v>
      </c>
      <c r="EE19" s="94">
        <v>110</v>
      </c>
      <c r="EF19" s="94">
        <v>130</v>
      </c>
      <c r="EG19" s="94">
        <v>100</v>
      </c>
      <c r="EH19" s="94">
        <v>140</v>
      </c>
      <c r="EI19" s="96">
        <v>90.91</v>
      </c>
      <c r="EJ19" s="95">
        <v>107.69</v>
      </c>
      <c r="EK19" s="94">
        <v>94.95</v>
      </c>
      <c r="EL19" s="94">
        <v>187.5</v>
      </c>
      <c r="EM19" s="94">
        <v>94.95</v>
      </c>
      <c r="EN19" s="94">
        <v>187.5</v>
      </c>
      <c r="EO19" s="93">
        <v>100</v>
      </c>
      <c r="EP19" s="93">
        <v>100</v>
      </c>
      <c r="EQ19" s="94">
        <v>94.95</v>
      </c>
      <c r="ER19" s="94">
        <v>170</v>
      </c>
      <c r="ES19" s="94">
        <v>94.95</v>
      </c>
      <c r="ET19" s="94">
        <v>170</v>
      </c>
      <c r="EU19" s="93">
        <v>100</v>
      </c>
      <c r="EV19" s="93">
        <v>100</v>
      </c>
      <c r="EW19" s="94">
        <v>90</v>
      </c>
      <c r="EX19" s="94">
        <v>125</v>
      </c>
      <c r="EY19" s="94">
        <v>90</v>
      </c>
      <c r="EZ19" s="94">
        <v>135</v>
      </c>
      <c r="FA19" s="93">
        <v>100</v>
      </c>
      <c r="FB19" s="95">
        <v>108</v>
      </c>
      <c r="FC19" s="94">
        <v>80</v>
      </c>
      <c r="FD19" s="94">
        <v>140</v>
      </c>
      <c r="FE19" s="94">
        <v>80</v>
      </c>
      <c r="FF19" s="94">
        <v>140</v>
      </c>
      <c r="FG19" s="93">
        <v>100</v>
      </c>
      <c r="FH19" s="93">
        <v>100</v>
      </c>
      <c r="FI19" s="94">
        <v>94.95</v>
      </c>
      <c r="FJ19" s="94">
        <v>160</v>
      </c>
      <c r="FK19" s="94">
        <v>96</v>
      </c>
      <c r="FL19" s="94">
        <v>162.5</v>
      </c>
      <c r="FM19" s="95">
        <v>101.11</v>
      </c>
      <c r="FN19" s="95">
        <v>101.56</v>
      </c>
      <c r="FO19" s="94">
        <v>84</v>
      </c>
      <c r="FP19" s="94">
        <v>109</v>
      </c>
      <c r="FQ19" s="94">
        <v>57.2</v>
      </c>
      <c r="FR19" s="94">
        <v>109</v>
      </c>
      <c r="FS19" s="96">
        <v>68.099999999999994</v>
      </c>
      <c r="FT19" s="93">
        <v>100</v>
      </c>
      <c r="FU19" s="94">
        <v>80</v>
      </c>
      <c r="FV19" s="94">
        <v>123</v>
      </c>
      <c r="FW19" s="94">
        <v>80</v>
      </c>
      <c r="FX19" s="94">
        <v>123</v>
      </c>
      <c r="FY19" s="93">
        <v>100</v>
      </c>
      <c r="FZ19" s="93">
        <v>100</v>
      </c>
      <c r="GA19" s="94">
        <v>94.95</v>
      </c>
      <c r="GB19" s="94">
        <v>220</v>
      </c>
      <c r="GC19" s="94">
        <v>94.95</v>
      </c>
      <c r="GD19" s="94">
        <v>220</v>
      </c>
      <c r="GE19" s="93">
        <v>100</v>
      </c>
      <c r="GF19" s="93">
        <v>100</v>
      </c>
      <c r="GG19" s="94">
        <v>89</v>
      </c>
      <c r="GH19" s="94">
        <v>96</v>
      </c>
      <c r="GI19" s="94">
        <v>89</v>
      </c>
      <c r="GJ19" s="94">
        <v>96</v>
      </c>
      <c r="GK19" s="93">
        <v>100</v>
      </c>
      <c r="GL19" s="93">
        <v>100</v>
      </c>
      <c r="GM19" s="94">
        <v>106</v>
      </c>
      <c r="GN19" s="94">
        <v>120</v>
      </c>
      <c r="GO19" s="94">
        <v>106</v>
      </c>
      <c r="GP19" s="94">
        <v>118.25</v>
      </c>
      <c r="GQ19" s="93">
        <v>100</v>
      </c>
      <c r="GR19" s="96">
        <v>98.54</v>
      </c>
      <c r="GS19" s="94">
        <v>160</v>
      </c>
      <c r="GT19" s="94">
        <v>250</v>
      </c>
      <c r="GU19" s="94">
        <v>160</v>
      </c>
      <c r="GV19" s="94">
        <v>250</v>
      </c>
      <c r="GW19" s="93">
        <v>100</v>
      </c>
      <c r="GX19" s="93">
        <v>100</v>
      </c>
      <c r="GY19" s="94">
        <v>96</v>
      </c>
      <c r="GZ19" s="94">
        <v>201.25</v>
      </c>
      <c r="HA19" s="94">
        <v>100</v>
      </c>
      <c r="HB19" s="94">
        <v>207.5</v>
      </c>
      <c r="HC19" s="95">
        <v>104.17</v>
      </c>
      <c r="HD19" s="95">
        <v>103.11</v>
      </c>
      <c r="HE19" s="94">
        <v>90</v>
      </c>
      <c r="HF19" s="94">
        <v>146.66999999999999</v>
      </c>
      <c r="HG19" s="94">
        <v>90</v>
      </c>
      <c r="HH19" s="94">
        <v>146.66999999999999</v>
      </c>
      <c r="HI19" s="93">
        <v>100</v>
      </c>
      <c r="HJ19" s="93">
        <v>100</v>
      </c>
      <c r="HK19" s="94">
        <v>99.512885634894829</v>
      </c>
      <c r="HL19" s="94">
        <v>161.24515827159846</v>
      </c>
      <c r="HM19" s="94">
        <v>126.67269237788442</v>
      </c>
      <c r="HN19" s="94">
        <v>98.232761048054982</v>
      </c>
      <c r="HO19" s="94">
        <v>161.93338810845057</v>
      </c>
      <c r="HP19" s="94">
        <v>126.12360532334688</v>
      </c>
      <c r="HQ19" s="98">
        <v>98.71</v>
      </c>
      <c r="HR19" s="97">
        <v>100.43</v>
      </c>
      <c r="HS19" s="98">
        <v>99.57</v>
      </c>
    </row>
    <row r="20" spans="1:227" x14ac:dyDescent="0.25">
      <c r="A20" s="13" t="s">
        <v>56</v>
      </c>
      <c r="B20" s="14">
        <v>17</v>
      </c>
      <c r="C20" s="94">
        <v>69.5</v>
      </c>
      <c r="D20" s="94">
        <v>80</v>
      </c>
      <c r="E20" s="94">
        <v>69.5</v>
      </c>
      <c r="F20" s="94">
        <v>112.5</v>
      </c>
      <c r="G20" s="93">
        <v>100</v>
      </c>
      <c r="H20" s="95">
        <v>140.63</v>
      </c>
      <c r="I20" s="94">
        <v>60.33</v>
      </c>
      <c r="J20" s="94">
        <v>165</v>
      </c>
      <c r="K20" s="94">
        <v>60.33</v>
      </c>
      <c r="L20" s="94">
        <v>165</v>
      </c>
      <c r="M20" s="93">
        <v>100</v>
      </c>
      <c r="N20" s="93">
        <v>100</v>
      </c>
      <c r="O20" s="94">
        <v>162.5</v>
      </c>
      <c r="P20" s="94">
        <v>215</v>
      </c>
      <c r="Q20" s="94">
        <v>162.5</v>
      </c>
      <c r="R20" s="94">
        <v>215</v>
      </c>
      <c r="S20" s="93">
        <v>100</v>
      </c>
      <c r="T20" s="93">
        <v>100</v>
      </c>
      <c r="U20" s="94">
        <v>62.5</v>
      </c>
      <c r="V20" s="94">
        <v>85</v>
      </c>
      <c r="W20" s="94">
        <v>65</v>
      </c>
      <c r="X20" s="94">
        <v>100</v>
      </c>
      <c r="Y20" s="95">
        <v>104</v>
      </c>
      <c r="Z20" s="95">
        <v>117.65</v>
      </c>
      <c r="AA20" s="94">
        <v>110</v>
      </c>
      <c r="AB20" s="94">
        <v>110</v>
      </c>
      <c r="AC20" s="94">
        <v>75.87</v>
      </c>
      <c r="AD20" s="94">
        <v>75.87</v>
      </c>
      <c r="AE20" s="96">
        <v>68.97</v>
      </c>
      <c r="AF20" s="96">
        <v>68.97</v>
      </c>
      <c r="AG20" s="94">
        <v>90</v>
      </c>
      <c r="AH20" s="94">
        <v>141.66</v>
      </c>
      <c r="AI20" s="92"/>
      <c r="AJ20" s="92"/>
      <c r="AK20" s="93">
        <v>0</v>
      </c>
      <c r="AL20" s="93">
        <v>0</v>
      </c>
      <c r="AM20" s="94">
        <v>60</v>
      </c>
      <c r="AN20" s="94">
        <v>90</v>
      </c>
      <c r="AO20" s="94">
        <v>60</v>
      </c>
      <c r="AP20" s="94">
        <v>112</v>
      </c>
      <c r="AQ20" s="93">
        <v>100</v>
      </c>
      <c r="AR20" s="95">
        <v>124.44</v>
      </c>
      <c r="AS20" s="94">
        <v>65.16</v>
      </c>
      <c r="AT20" s="94">
        <v>187.5</v>
      </c>
      <c r="AU20" s="94">
        <v>65.16</v>
      </c>
      <c r="AV20" s="94">
        <v>187.5</v>
      </c>
      <c r="AW20" s="93">
        <v>100</v>
      </c>
      <c r="AX20" s="93">
        <v>100</v>
      </c>
      <c r="AY20" s="94">
        <v>65.150000000000006</v>
      </c>
      <c r="AZ20" s="94">
        <v>100</v>
      </c>
      <c r="BA20" s="94">
        <v>65.150000000000006</v>
      </c>
      <c r="BB20" s="94">
        <v>100</v>
      </c>
      <c r="BC20" s="93">
        <v>100</v>
      </c>
      <c r="BD20" s="93">
        <v>100</v>
      </c>
      <c r="BE20" s="94">
        <v>81</v>
      </c>
      <c r="BF20" s="94">
        <v>163</v>
      </c>
      <c r="BG20" s="94">
        <v>72</v>
      </c>
      <c r="BH20" s="94">
        <v>163</v>
      </c>
      <c r="BI20" s="96">
        <v>88.89</v>
      </c>
      <c r="BJ20" s="93">
        <v>100</v>
      </c>
      <c r="BK20" s="94">
        <v>85</v>
      </c>
      <c r="BL20" s="94">
        <v>112.5</v>
      </c>
      <c r="BM20" s="94">
        <v>85</v>
      </c>
      <c r="BN20" s="94">
        <v>112.5</v>
      </c>
      <c r="BO20" s="93">
        <v>100</v>
      </c>
      <c r="BP20" s="93">
        <v>100</v>
      </c>
      <c r="BQ20" s="94">
        <v>65.2</v>
      </c>
      <c r="BR20" s="94">
        <v>112.5</v>
      </c>
      <c r="BS20" s="94">
        <v>65.2</v>
      </c>
      <c r="BT20" s="94">
        <v>112.5</v>
      </c>
      <c r="BU20" s="93">
        <v>100</v>
      </c>
      <c r="BV20" s="93">
        <v>100</v>
      </c>
      <c r="BW20" s="94">
        <v>80</v>
      </c>
      <c r="BX20" s="94">
        <v>118.75</v>
      </c>
      <c r="BY20" s="94">
        <v>80</v>
      </c>
      <c r="BZ20" s="94">
        <v>181.25</v>
      </c>
      <c r="CA20" s="93">
        <v>100</v>
      </c>
      <c r="CB20" s="95">
        <v>152.63</v>
      </c>
      <c r="CC20" s="94">
        <v>68</v>
      </c>
      <c r="CD20" s="94">
        <v>91</v>
      </c>
      <c r="CE20" s="94">
        <v>68</v>
      </c>
      <c r="CF20" s="94">
        <v>91</v>
      </c>
      <c r="CG20" s="93">
        <v>100</v>
      </c>
      <c r="CH20" s="93">
        <v>100</v>
      </c>
      <c r="CI20" s="94">
        <v>75</v>
      </c>
      <c r="CJ20" s="94">
        <v>82</v>
      </c>
      <c r="CK20" s="94">
        <v>75</v>
      </c>
      <c r="CL20" s="94">
        <v>82</v>
      </c>
      <c r="CM20" s="93">
        <v>100</v>
      </c>
      <c r="CN20" s="93">
        <v>100</v>
      </c>
      <c r="CO20" s="94">
        <v>100</v>
      </c>
      <c r="CP20" s="94">
        <v>125</v>
      </c>
      <c r="CQ20" s="94">
        <v>100</v>
      </c>
      <c r="CR20" s="94">
        <v>125</v>
      </c>
      <c r="CS20" s="93">
        <v>100</v>
      </c>
      <c r="CT20" s="93">
        <v>100</v>
      </c>
      <c r="CU20" s="94">
        <v>60</v>
      </c>
      <c r="CV20" s="94">
        <v>130</v>
      </c>
      <c r="CW20" s="94">
        <v>60</v>
      </c>
      <c r="CX20" s="94">
        <v>130</v>
      </c>
      <c r="CY20" s="93">
        <v>100</v>
      </c>
      <c r="CZ20" s="93">
        <v>100</v>
      </c>
      <c r="DA20" s="94">
        <v>83</v>
      </c>
      <c r="DB20" s="94">
        <v>88.75</v>
      </c>
      <c r="DC20" s="94">
        <v>83</v>
      </c>
      <c r="DD20" s="94">
        <v>88.75</v>
      </c>
      <c r="DE20" s="93">
        <v>100</v>
      </c>
      <c r="DF20" s="93">
        <v>100</v>
      </c>
      <c r="DG20" s="94">
        <v>63</v>
      </c>
      <c r="DH20" s="94">
        <v>174.9</v>
      </c>
      <c r="DI20" s="94">
        <v>64</v>
      </c>
      <c r="DJ20" s="94">
        <v>174.9</v>
      </c>
      <c r="DK20" s="95">
        <v>101.59</v>
      </c>
      <c r="DL20" s="93">
        <v>100</v>
      </c>
      <c r="DM20" s="94">
        <v>112.5</v>
      </c>
      <c r="DN20" s="94">
        <v>250</v>
      </c>
      <c r="DO20" s="94">
        <v>112.5</v>
      </c>
      <c r="DP20" s="94">
        <v>250</v>
      </c>
      <c r="DQ20" s="93">
        <v>100</v>
      </c>
      <c r="DR20" s="93">
        <v>100</v>
      </c>
      <c r="DS20" s="94">
        <v>70</v>
      </c>
      <c r="DT20" s="94">
        <v>83</v>
      </c>
      <c r="DU20" s="94">
        <v>70</v>
      </c>
      <c r="DV20" s="94">
        <v>83</v>
      </c>
      <c r="DW20" s="93">
        <v>100</v>
      </c>
      <c r="DX20" s="93">
        <v>100</v>
      </c>
      <c r="DY20" s="94">
        <v>85</v>
      </c>
      <c r="DZ20" s="94">
        <v>180</v>
      </c>
      <c r="EA20" s="94">
        <v>85</v>
      </c>
      <c r="EB20" s="94">
        <v>180</v>
      </c>
      <c r="EC20" s="93">
        <v>100</v>
      </c>
      <c r="ED20" s="93">
        <v>100</v>
      </c>
      <c r="EE20" s="94">
        <v>50</v>
      </c>
      <c r="EF20" s="94">
        <v>85</v>
      </c>
      <c r="EG20" s="94">
        <v>65</v>
      </c>
      <c r="EH20" s="94">
        <v>95</v>
      </c>
      <c r="EI20" s="95">
        <v>130</v>
      </c>
      <c r="EJ20" s="95">
        <v>111.76</v>
      </c>
      <c r="EK20" s="94">
        <v>65.16</v>
      </c>
      <c r="EL20" s="94">
        <v>65.16</v>
      </c>
      <c r="EM20" s="94">
        <v>65.16</v>
      </c>
      <c r="EN20" s="94">
        <v>65.16</v>
      </c>
      <c r="EO20" s="93">
        <v>100</v>
      </c>
      <c r="EP20" s="93">
        <v>100</v>
      </c>
      <c r="EQ20" s="94">
        <v>65.16</v>
      </c>
      <c r="ER20" s="94">
        <v>135</v>
      </c>
      <c r="ES20" s="94">
        <v>65.16</v>
      </c>
      <c r="ET20" s="94">
        <v>135</v>
      </c>
      <c r="EU20" s="93">
        <v>100</v>
      </c>
      <c r="EV20" s="93">
        <v>100</v>
      </c>
      <c r="EW20" s="94">
        <v>50</v>
      </c>
      <c r="EX20" s="94">
        <v>107</v>
      </c>
      <c r="EY20" s="94">
        <v>50</v>
      </c>
      <c r="EZ20" s="94">
        <v>107</v>
      </c>
      <c r="FA20" s="93">
        <v>100</v>
      </c>
      <c r="FB20" s="93">
        <v>100</v>
      </c>
      <c r="FC20" s="94">
        <v>86.25</v>
      </c>
      <c r="FD20" s="94">
        <v>96</v>
      </c>
      <c r="FE20" s="94">
        <v>86.25</v>
      </c>
      <c r="FF20" s="94">
        <v>96</v>
      </c>
      <c r="FG20" s="93">
        <v>100</v>
      </c>
      <c r="FH20" s="93">
        <v>100</v>
      </c>
      <c r="FI20" s="94">
        <v>65.16</v>
      </c>
      <c r="FJ20" s="94">
        <v>196.25</v>
      </c>
      <c r="FK20" s="94">
        <v>69.5</v>
      </c>
      <c r="FL20" s="94">
        <v>196.25</v>
      </c>
      <c r="FM20" s="95">
        <v>106.66</v>
      </c>
      <c r="FN20" s="93">
        <v>100</v>
      </c>
      <c r="FO20" s="94">
        <v>78.569999999999993</v>
      </c>
      <c r="FP20" s="94">
        <v>86.47</v>
      </c>
      <c r="FQ20" s="94">
        <v>86.47</v>
      </c>
      <c r="FR20" s="94">
        <v>86.47</v>
      </c>
      <c r="FS20" s="95">
        <v>110.05</v>
      </c>
      <c r="FT20" s="93">
        <v>100</v>
      </c>
      <c r="FU20" s="94">
        <v>75</v>
      </c>
      <c r="FV20" s="94">
        <v>120</v>
      </c>
      <c r="FW20" s="94">
        <v>75</v>
      </c>
      <c r="FX20" s="94">
        <v>120</v>
      </c>
      <c r="FY20" s="93">
        <v>100</v>
      </c>
      <c r="FZ20" s="93">
        <v>100</v>
      </c>
      <c r="GA20" s="94">
        <v>120</v>
      </c>
      <c r="GB20" s="94">
        <v>225</v>
      </c>
      <c r="GC20" s="94">
        <v>120</v>
      </c>
      <c r="GD20" s="94">
        <v>212.5</v>
      </c>
      <c r="GE20" s="93">
        <v>100</v>
      </c>
      <c r="GF20" s="96">
        <v>94.44</v>
      </c>
      <c r="GG20" s="94">
        <v>71.25</v>
      </c>
      <c r="GH20" s="94">
        <v>175</v>
      </c>
      <c r="GI20" s="94">
        <v>71.25</v>
      </c>
      <c r="GJ20" s="94">
        <v>175</v>
      </c>
      <c r="GK20" s="93">
        <v>100</v>
      </c>
      <c r="GL20" s="93">
        <v>100</v>
      </c>
      <c r="GM20" s="94">
        <v>87.5</v>
      </c>
      <c r="GN20" s="94">
        <v>170</v>
      </c>
      <c r="GO20" s="94">
        <v>87.5</v>
      </c>
      <c r="GP20" s="94">
        <v>170</v>
      </c>
      <c r="GQ20" s="93">
        <v>100</v>
      </c>
      <c r="GR20" s="93">
        <v>100</v>
      </c>
      <c r="GS20" s="94">
        <v>225</v>
      </c>
      <c r="GT20" s="94">
        <v>225</v>
      </c>
      <c r="GU20" s="94">
        <v>225</v>
      </c>
      <c r="GV20" s="94">
        <v>225</v>
      </c>
      <c r="GW20" s="93">
        <v>100</v>
      </c>
      <c r="GX20" s="93">
        <v>100</v>
      </c>
      <c r="GY20" s="94">
        <v>69</v>
      </c>
      <c r="GZ20" s="94">
        <v>151.24</v>
      </c>
      <c r="HA20" s="94">
        <v>67.989999999999995</v>
      </c>
      <c r="HB20" s="94">
        <v>162</v>
      </c>
      <c r="HC20" s="96">
        <v>98.54</v>
      </c>
      <c r="HD20" s="95">
        <v>107.11</v>
      </c>
      <c r="HE20" s="94">
        <v>62</v>
      </c>
      <c r="HF20" s="94">
        <v>135.88</v>
      </c>
      <c r="HG20" s="94">
        <v>62</v>
      </c>
      <c r="HH20" s="94">
        <v>135.88</v>
      </c>
      <c r="HI20" s="93">
        <v>100</v>
      </c>
      <c r="HJ20" s="93">
        <v>100</v>
      </c>
      <c r="HK20" s="94">
        <v>77.522215635333026</v>
      </c>
      <c r="HL20" s="94">
        <v>126.88944595896017</v>
      </c>
      <c r="HM20" s="94">
        <v>99.180396205492301</v>
      </c>
      <c r="HN20" s="94">
        <v>77.134225078287542</v>
      </c>
      <c r="HO20" s="94">
        <v>129.77205325190309</v>
      </c>
      <c r="HP20" s="94">
        <v>100.04932165888891</v>
      </c>
      <c r="HQ20" s="98">
        <v>99.5</v>
      </c>
      <c r="HR20" s="97">
        <v>102.27</v>
      </c>
      <c r="HS20" s="97">
        <v>100.88</v>
      </c>
    </row>
    <row r="21" spans="1:227" x14ac:dyDescent="0.25">
      <c r="A21" s="13" t="s">
        <v>57</v>
      </c>
      <c r="B21" s="14">
        <v>18</v>
      </c>
      <c r="C21" s="94">
        <v>115</v>
      </c>
      <c r="D21" s="94">
        <v>277.77999999999997</v>
      </c>
      <c r="E21" s="94">
        <v>115</v>
      </c>
      <c r="F21" s="94">
        <v>277.77999999999997</v>
      </c>
      <c r="G21" s="93">
        <v>100</v>
      </c>
      <c r="H21" s="93">
        <v>100</v>
      </c>
      <c r="I21" s="94">
        <v>120</v>
      </c>
      <c r="J21" s="94">
        <v>251</v>
      </c>
      <c r="K21" s="94">
        <v>120</v>
      </c>
      <c r="L21" s="94">
        <v>251</v>
      </c>
      <c r="M21" s="93">
        <v>100</v>
      </c>
      <c r="N21" s="93">
        <v>100</v>
      </c>
      <c r="O21" s="94">
        <v>200</v>
      </c>
      <c r="P21" s="94">
        <v>242.86</v>
      </c>
      <c r="Q21" s="94">
        <v>200</v>
      </c>
      <c r="R21" s="94">
        <v>242.86</v>
      </c>
      <c r="S21" s="93">
        <v>100</v>
      </c>
      <c r="T21" s="93">
        <v>100</v>
      </c>
      <c r="U21" s="94">
        <v>130</v>
      </c>
      <c r="V21" s="94">
        <v>151</v>
      </c>
      <c r="W21" s="94">
        <v>130</v>
      </c>
      <c r="X21" s="94">
        <v>170</v>
      </c>
      <c r="Y21" s="93">
        <v>100</v>
      </c>
      <c r="Z21" s="95">
        <v>112.58</v>
      </c>
      <c r="AA21" s="94">
        <v>108.87</v>
      </c>
      <c r="AB21" s="94">
        <v>240</v>
      </c>
      <c r="AC21" s="94">
        <v>138.88999999999999</v>
      </c>
      <c r="AD21" s="94">
        <v>165</v>
      </c>
      <c r="AE21" s="95">
        <v>127.57</v>
      </c>
      <c r="AF21" s="96">
        <v>68.75</v>
      </c>
      <c r="AG21" s="94">
        <v>100</v>
      </c>
      <c r="AH21" s="94">
        <v>275</v>
      </c>
      <c r="AI21" s="94">
        <v>100</v>
      </c>
      <c r="AJ21" s="94">
        <v>275</v>
      </c>
      <c r="AK21" s="93">
        <v>100</v>
      </c>
      <c r="AL21" s="93">
        <v>100</v>
      </c>
      <c r="AM21" s="94">
        <v>130</v>
      </c>
      <c r="AN21" s="94">
        <v>155</v>
      </c>
      <c r="AO21" s="94">
        <v>130</v>
      </c>
      <c r="AP21" s="94">
        <v>163</v>
      </c>
      <c r="AQ21" s="93">
        <v>100</v>
      </c>
      <c r="AR21" s="95">
        <v>105.16</v>
      </c>
      <c r="AS21" s="94">
        <v>109.63</v>
      </c>
      <c r="AT21" s="94">
        <v>250</v>
      </c>
      <c r="AU21" s="94">
        <v>109.63</v>
      </c>
      <c r="AV21" s="94">
        <v>250</v>
      </c>
      <c r="AW21" s="93">
        <v>100</v>
      </c>
      <c r="AX21" s="93">
        <v>100</v>
      </c>
      <c r="AY21" s="94">
        <v>109.63</v>
      </c>
      <c r="AZ21" s="94">
        <v>180</v>
      </c>
      <c r="BA21" s="94">
        <v>109.63</v>
      </c>
      <c r="BB21" s="94">
        <v>180</v>
      </c>
      <c r="BC21" s="93">
        <v>100</v>
      </c>
      <c r="BD21" s="93">
        <v>100</v>
      </c>
      <c r="BE21" s="94">
        <v>119</v>
      </c>
      <c r="BF21" s="94">
        <v>241.3</v>
      </c>
      <c r="BG21" s="94">
        <v>119</v>
      </c>
      <c r="BH21" s="94">
        <v>282.5</v>
      </c>
      <c r="BI21" s="93">
        <v>100</v>
      </c>
      <c r="BJ21" s="95">
        <v>117.07</v>
      </c>
      <c r="BK21" s="94">
        <v>130</v>
      </c>
      <c r="BL21" s="94">
        <v>210</v>
      </c>
      <c r="BM21" s="94">
        <v>123.5</v>
      </c>
      <c r="BN21" s="94">
        <v>210</v>
      </c>
      <c r="BO21" s="96">
        <v>95</v>
      </c>
      <c r="BP21" s="93">
        <v>100</v>
      </c>
      <c r="BQ21" s="94">
        <v>109.63</v>
      </c>
      <c r="BR21" s="94">
        <v>180</v>
      </c>
      <c r="BS21" s="94">
        <v>109.63</v>
      </c>
      <c r="BT21" s="94">
        <v>180</v>
      </c>
      <c r="BU21" s="93">
        <v>100</v>
      </c>
      <c r="BV21" s="93">
        <v>100</v>
      </c>
      <c r="BW21" s="94">
        <v>135</v>
      </c>
      <c r="BX21" s="94">
        <v>176.31</v>
      </c>
      <c r="BY21" s="94">
        <v>127.5</v>
      </c>
      <c r="BZ21" s="94">
        <v>176.31</v>
      </c>
      <c r="CA21" s="96">
        <v>94.44</v>
      </c>
      <c r="CB21" s="93">
        <v>100</v>
      </c>
      <c r="CC21" s="94">
        <v>128</v>
      </c>
      <c r="CD21" s="94">
        <v>151</v>
      </c>
      <c r="CE21" s="94">
        <v>128</v>
      </c>
      <c r="CF21" s="94">
        <v>151</v>
      </c>
      <c r="CG21" s="93">
        <v>100</v>
      </c>
      <c r="CH21" s="93">
        <v>100</v>
      </c>
      <c r="CI21" s="94">
        <v>110</v>
      </c>
      <c r="CJ21" s="94">
        <v>130</v>
      </c>
      <c r="CK21" s="94">
        <v>110</v>
      </c>
      <c r="CL21" s="94">
        <v>140</v>
      </c>
      <c r="CM21" s="93">
        <v>100</v>
      </c>
      <c r="CN21" s="95">
        <v>107.69</v>
      </c>
      <c r="CO21" s="94">
        <v>187</v>
      </c>
      <c r="CP21" s="94">
        <v>268.8</v>
      </c>
      <c r="CQ21" s="94">
        <v>187</v>
      </c>
      <c r="CR21" s="94">
        <v>268.8</v>
      </c>
      <c r="CS21" s="93">
        <v>100</v>
      </c>
      <c r="CT21" s="93">
        <v>100</v>
      </c>
      <c r="CU21" s="94">
        <v>110</v>
      </c>
      <c r="CV21" s="94">
        <v>170</v>
      </c>
      <c r="CW21" s="94">
        <v>110</v>
      </c>
      <c r="CX21" s="94">
        <v>170</v>
      </c>
      <c r="CY21" s="93">
        <v>100</v>
      </c>
      <c r="CZ21" s="93">
        <v>100</v>
      </c>
      <c r="DA21" s="94">
        <v>115</v>
      </c>
      <c r="DB21" s="94">
        <v>146</v>
      </c>
      <c r="DC21" s="94">
        <v>114</v>
      </c>
      <c r="DD21" s="94">
        <v>132</v>
      </c>
      <c r="DE21" s="96">
        <v>99.13</v>
      </c>
      <c r="DF21" s="96">
        <v>90.41</v>
      </c>
      <c r="DG21" s="94">
        <v>130</v>
      </c>
      <c r="DH21" s="94">
        <v>272.39999999999998</v>
      </c>
      <c r="DI21" s="94">
        <v>137.38</v>
      </c>
      <c r="DJ21" s="94">
        <v>388.78</v>
      </c>
      <c r="DK21" s="95">
        <v>105.68</v>
      </c>
      <c r="DL21" s="95">
        <v>142.72</v>
      </c>
      <c r="DM21" s="94">
        <v>160</v>
      </c>
      <c r="DN21" s="94">
        <v>292</v>
      </c>
      <c r="DO21" s="94">
        <v>115</v>
      </c>
      <c r="DP21" s="94">
        <v>292</v>
      </c>
      <c r="DQ21" s="96">
        <v>71.88</v>
      </c>
      <c r="DR21" s="93">
        <v>100</v>
      </c>
      <c r="DS21" s="94">
        <v>134</v>
      </c>
      <c r="DT21" s="94">
        <v>205</v>
      </c>
      <c r="DU21" s="94">
        <v>134</v>
      </c>
      <c r="DV21" s="94">
        <v>205</v>
      </c>
      <c r="DW21" s="93">
        <v>100</v>
      </c>
      <c r="DX21" s="93">
        <v>100</v>
      </c>
      <c r="DY21" s="94">
        <v>170</v>
      </c>
      <c r="DZ21" s="94">
        <v>220</v>
      </c>
      <c r="EA21" s="94">
        <v>170</v>
      </c>
      <c r="EB21" s="94">
        <v>220</v>
      </c>
      <c r="EC21" s="93">
        <v>100</v>
      </c>
      <c r="ED21" s="93">
        <v>100</v>
      </c>
      <c r="EE21" s="94">
        <v>120</v>
      </c>
      <c r="EF21" s="94">
        <v>160</v>
      </c>
      <c r="EG21" s="94">
        <v>130</v>
      </c>
      <c r="EH21" s="94">
        <v>160</v>
      </c>
      <c r="EI21" s="95">
        <v>108.33</v>
      </c>
      <c r="EJ21" s="93">
        <v>100</v>
      </c>
      <c r="EK21" s="94">
        <v>109.63</v>
      </c>
      <c r="EL21" s="94">
        <v>190</v>
      </c>
      <c r="EM21" s="94">
        <v>109.63</v>
      </c>
      <c r="EN21" s="94">
        <v>187.5</v>
      </c>
      <c r="EO21" s="93">
        <v>100</v>
      </c>
      <c r="EP21" s="96">
        <v>98.68</v>
      </c>
      <c r="EQ21" s="94">
        <v>109.63</v>
      </c>
      <c r="ER21" s="94">
        <v>300</v>
      </c>
      <c r="ES21" s="94">
        <v>109.63</v>
      </c>
      <c r="ET21" s="94">
        <v>300</v>
      </c>
      <c r="EU21" s="93">
        <v>100</v>
      </c>
      <c r="EV21" s="93">
        <v>100</v>
      </c>
      <c r="EW21" s="94">
        <v>115</v>
      </c>
      <c r="EX21" s="94">
        <v>241</v>
      </c>
      <c r="EY21" s="94">
        <v>115</v>
      </c>
      <c r="EZ21" s="94">
        <v>241</v>
      </c>
      <c r="FA21" s="93">
        <v>100</v>
      </c>
      <c r="FB21" s="93">
        <v>100</v>
      </c>
      <c r="FC21" s="94">
        <v>128</v>
      </c>
      <c r="FD21" s="94">
        <v>165</v>
      </c>
      <c r="FE21" s="94">
        <v>128</v>
      </c>
      <c r="FF21" s="94">
        <v>165</v>
      </c>
      <c r="FG21" s="93">
        <v>100</v>
      </c>
      <c r="FH21" s="93">
        <v>100</v>
      </c>
      <c r="FI21" s="94">
        <v>100</v>
      </c>
      <c r="FJ21" s="94">
        <v>213.33</v>
      </c>
      <c r="FK21" s="94">
        <v>108</v>
      </c>
      <c r="FL21" s="94">
        <v>213.33</v>
      </c>
      <c r="FM21" s="95">
        <v>108</v>
      </c>
      <c r="FN21" s="93">
        <v>100</v>
      </c>
      <c r="FO21" s="94">
        <v>112</v>
      </c>
      <c r="FP21" s="94">
        <v>190</v>
      </c>
      <c r="FQ21" s="94">
        <v>123</v>
      </c>
      <c r="FR21" s="94">
        <v>165</v>
      </c>
      <c r="FS21" s="95">
        <v>109.82</v>
      </c>
      <c r="FT21" s="96">
        <v>86.84</v>
      </c>
      <c r="FU21" s="94">
        <v>130</v>
      </c>
      <c r="FV21" s="94">
        <v>200</v>
      </c>
      <c r="FW21" s="94">
        <v>130</v>
      </c>
      <c r="FX21" s="94">
        <v>200</v>
      </c>
      <c r="FY21" s="93">
        <v>100</v>
      </c>
      <c r="FZ21" s="93">
        <v>100</v>
      </c>
      <c r="GA21" s="94">
        <v>109.63</v>
      </c>
      <c r="GB21" s="94">
        <v>290</v>
      </c>
      <c r="GC21" s="94">
        <v>109.63</v>
      </c>
      <c r="GD21" s="94">
        <v>320</v>
      </c>
      <c r="GE21" s="93">
        <v>100</v>
      </c>
      <c r="GF21" s="95">
        <v>110.34</v>
      </c>
      <c r="GG21" s="94">
        <v>118</v>
      </c>
      <c r="GH21" s="94">
        <v>136</v>
      </c>
      <c r="GI21" s="94">
        <v>118</v>
      </c>
      <c r="GJ21" s="94">
        <v>136</v>
      </c>
      <c r="GK21" s="93">
        <v>100</v>
      </c>
      <c r="GL21" s="93">
        <v>100</v>
      </c>
      <c r="GM21" s="94">
        <v>118.68</v>
      </c>
      <c r="GN21" s="94">
        <v>143</v>
      </c>
      <c r="GO21" s="94">
        <v>118.68</v>
      </c>
      <c r="GP21" s="94">
        <v>170</v>
      </c>
      <c r="GQ21" s="93">
        <v>100</v>
      </c>
      <c r="GR21" s="95">
        <v>118.88</v>
      </c>
      <c r="GS21" s="94">
        <v>160</v>
      </c>
      <c r="GT21" s="94">
        <v>300</v>
      </c>
      <c r="GU21" s="94">
        <v>160</v>
      </c>
      <c r="GV21" s="94">
        <v>300</v>
      </c>
      <c r="GW21" s="93">
        <v>100</v>
      </c>
      <c r="GX21" s="93">
        <v>100</v>
      </c>
      <c r="GY21" s="94">
        <v>125</v>
      </c>
      <c r="GZ21" s="94">
        <v>217.5</v>
      </c>
      <c r="HA21" s="94">
        <v>120</v>
      </c>
      <c r="HB21" s="94">
        <v>217.5</v>
      </c>
      <c r="HC21" s="96">
        <v>96</v>
      </c>
      <c r="HD21" s="93">
        <v>100</v>
      </c>
      <c r="HE21" s="94">
        <v>108</v>
      </c>
      <c r="HF21" s="94">
        <v>205</v>
      </c>
      <c r="HG21" s="94">
        <v>80</v>
      </c>
      <c r="HH21" s="94">
        <v>205</v>
      </c>
      <c r="HI21" s="96">
        <v>74.069999999999993</v>
      </c>
      <c r="HJ21" s="93">
        <v>100</v>
      </c>
      <c r="HK21" s="94">
        <v>123.92895333849539</v>
      </c>
      <c r="HL21" s="94">
        <v>205.94412103660059</v>
      </c>
      <c r="HM21" s="94">
        <v>159.75743915787567</v>
      </c>
      <c r="HN21" s="94">
        <v>123.10920028293397</v>
      </c>
      <c r="HO21" s="94">
        <v>208.23302007537237</v>
      </c>
      <c r="HP21" s="94">
        <v>160.11058857545689</v>
      </c>
      <c r="HQ21" s="98">
        <v>99.34</v>
      </c>
      <c r="HR21" s="97">
        <v>101.11</v>
      </c>
      <c r="HS21" s="97">
        <v>100.22</v>
      </c>
    </row>
    <row r="22" spans="1:227" x14ac:dyDescent="0.25">
      <c r="A22" s="13" t="s">
        <v>58</v>
      </c>
      <c r="B22" s="14">
        <v>19</v>
      </c>
      <c r="C22" s="94">
        <v>84</v>
      </c>
      <c r="D22" s="94">
        <v>223.25</v>
      </c>
      <c r="E22" s="94">
        <v>83.6</v>
      </c>
      <c r="F22" s="94">
        <v>223.25</v>
      </c>
      <c r="G22" s="96">
        <v>99.52</v>
      </c>
      <c r="H22" s="93">
        <v>100</v>
      </c>
      <c r="I22" s="94">
        <v>60</v>
      </c>
      <c r="J22" s="94">
        <v>326</v>
      </c>
      <c r="K22" s="94">
        <v>60</v>
      </c>
      <c r="L22" s="94">
        <v>326</v>
      </c>
      <c r="M22" s="93">
        <v>100</v>
      </c>
      <c r="N22" s="93">
        <v>100</v>
      </c>
      <c r="O22" s="94">
        <v>163</v>
      </c>
      <c r="P22" s="94">
        <v>300</v>
      </c>
      <c r="Q22" s="94">
        <v>163</v>
      </c>
      <c r="R22" s="94">
        <v>300</v>
      </c>
      <c r="S22" s="93">
        <v>100</v>
      </c>
      <c r="T22" s="93">
        <v>100</v>
      </c>
      <c r="U22" s="94">
        <v>64</v>
      </c>
      <c r="V22" s="94">
        <v>125</v>
      </c>
      <c r="W22" s="94">
        <v>64</v>
      </c>
      <c r="X22" s="94">
        <v>95</v>
      </c>
      <c r="Y22" s="93">
        <v>100</v>
      </c>
      <c r="Z22" s="96">
        <v>76</v>
      </c>
      <c r="AA22" s="94">
        <v>80</v>
      </c>
      <c r="AB22" s="94">
        <v>150</v>
      </c>
      <c r="AC22" s="94">
        <v>140</v>
      </c>
      <c r="AD22" s="94">
        <v>140</v>
      </c>
      <c r="AE22" s="95">
        <v>175</v>
      </c>
      <c r="AF22" s="96">
        <v>93.33</v>
      </c>
      <c r="AG22" s="94">
        <v>112.5</v>
      </c>
      <c r="AH22" s="94">
        <v>284.44</v>
      </c>
      <c r="AI22" s="94">
        <v>128</v>
      </c>
      <c r="AJ22" s="94">
        <v>128</v>
      </c>
      <c r="AK22" s="95">
        <v>113.78</v>
      </c>
      <c r="AL22" s="96">
        <v>45</v>
      </c>
      <c r="AM22" s="94">
        <v>48.69</v>
      </c>
      <c r="AN22" s="94">
        <v>65</v>
      </c>
      <c r="AO22" s="94">
        <v>48.69</v>
      </c>
      <c r="AP22" s="94">
        <v>74</v>
      </c>
      <c r="AQ22" s="93">
        <v>100</v>
      </c>
      <c r="AR22" s="95">
        <v>113.85</v>
      </c>
      <c r="AS22" s="94">
        <v>87</v>
      </c>
      <c r="AT22" s="94">
        <v>325</v>
      </c>
      <c r="AU22" s="94">
        <v>87</v>
      </c>
      <c r="AV22" s="94">
        <v>325</v>
      </c>
      <c r="AW22" s="93">
        <v>100</v>
      </c>
      <c r="AX22" s="93">
        <v>100</v>
      </c>
      <c r="AY22" s="94">
        <v>100</v>
      </c>
      <c r="AZ22" s="94">
        <v>200</v>
      </c>
      <c r="BA22" s="94">
        <v>100</v>
      </c>
      <c r="BB22" s="94">
        <v>225</v>
      </c>
      <c r="BC22" s="93">
        <v>100</v>
      </c>
      <c r="BD22" s="95">
        <v>112.5</v>
      </c>
      <c r="BE22" s="94">
        <v>90</v>
      </c>
      <c r="BF22" s="94">
        <v>245</v>
      </c>
      <c r="BG22" s="94">
        <v>88.8</v>
      </c>
      <c r="BH22" s="94">
        <v>233</v>
      </c>
      <c r="BI22" s="96">
        <v>98.67</v>
      </c>
      <c r="BJ22" s="96">
        <v>95.1</v>
      </c>
      <c r="BK22" s="94">
        <v>97.5</v>
      </c>
      <c r="BL22" s="94">
        <v>112.5</v>
      </c>
      <c r="BM22" s="94">
        <v>97.5</v>
      </c>
      <c r="BN22" s="94">
        <v>112.5</v>
      </c>
      <c r="BO22" s="93">
        <v>100</v>
      </c>
      <c r="BP22" s="93">
        <v>100</v>
      </c>
      <c r="BQ22" s="94">
        <v>117.5</v>
      </c>
      <c r="BR22" s="94">
        <v>137.5</v>
      </c>
      <c r="BS22" s="94">
        <v>117.5</v>
      </c>
      <c r="BT22" s="94">
        <v>137.5</v>
      </c>
      <c r="BU22" s="93">
        <v>100</v>
      </c>
      <c r="BV22" s="93">
        <v>100</v>
      </c>
      <c r="BW22" s="94">
        <v>87.3</v>
      </c>
      <c r="BX22" s="94">
        <v>233.44</v>
      </c>
      <c r="BY22" s="94">
        <v>87.3</v>
      </c>
      <c r="BZ22" s="94">
        <v>258.67</v>
      </c>
      <c r="CA22" s="93">
        <v>100</v>
      </c>
      <c r="CB22" s="95">
        <v>110.81</v>
      </c>
      <c r="CC22" s="94">
        <v>70</v>
      </c>
      <c r="CD22" s="94">
        <v>80</v>
      </c>
      <c r="CE22" s="94">
        <v>70</v>
      </c>
      <c r="CF22" s="94">
        <v>80</v>
      </c>
      <c r="CG22" s="93">
        <v>100</v>
      </c>
      <c r="CH22" s="93">
        <v>100</v>
      </c>
      <c r="CI22" s="94">
        <v>80</v>
      </c>
      <c r="CJ22" s="94">
        <v>115</v>
      </c>
      <c r="CK22" s="94">
        <v>80</v>
      </c>
      <c r="CL22" s="94">
        <v>115</v>
      </c>
      <c r="CM22" s="93">
        <v>100</v>
      </c>
      <c r="CN22" s="93">
        <v>100</v>
      </c>
      <c r="CO22" s="94">
        <v>70</v>
      </c>
      <c r="CP22" s="94">
        <v>225</v>
      </c>
      <c r="CQ22" s="94">
        <v>70</v>
      </c>
      <c r="CR22" s="94">
        <v>225</v>
      </c>
      <c r="CS22" s="93">
        <v>100</v>
      </c>
      <c r="CT22" s="93">
        <v>100</v>
      </c>
      <c r="CU22" s="94">
        <v>112</v>
      </c>
      <c r="CV22" s="94">
        <v>160</v>
      </c>
      <c r="CW22" s="94">
        <v>112</v>
      </c>
      <c r="CX22" s="94">
        <v>160</v>
      </c>
      <c r="CY22" s="93">
        <v>100</v>
      </c>
      <c r="CZ22" s="93">
        <v>100</v>
      </c>
      <c r="DA22" s="94">
        <v>100</v>
      </c>
      <c r="DB22" s="94">
        <v>220</v>
      </c>
      <c r="DC22" s="94">
        <v>95</v>
      </c>
      <c r="DD22" s="94">
        <v>177.5</v>
      </c>
      <c r="DE22" s="96">
        <v>95</v>
      </c>
      <c r="DF22" s="96">
        <v>80.680000000000007</v>
      </c>
      <c r="DG22" s="94">
        <v>107.25</v>
      </c>
      <c r="DH22" s="94">
        <v>194.8</v>
      </c>
      <c r="DI22" s="94">
        <v>167.78</v>
      </c>
      <c r="DJ22" s="94">
        <v>197.5</v>
      </c>
      <c r="DK22" s="95">
        <v>156.44</v>
      </c>
      <c r="DL22" s="95">
        <v>101.39</v>
      </c>
      <c r="DM22" s="94">
        <v>0</v>
      </c>
      <c r="DN22" s="94">
        <v>0</v>
      </c>
      <c r="DO22" s="94">
        <v>0</v>
      </c>
      <c r="DP22" s="94">
        <v>0</v>
      </c>
      <c r="DQ22" s="93">
        <v>0</v>
      </c>
      <c r="DR22" s="93">
        <v>0</v>
      </c>
      <c r="DS22" s="94">
        <v>75</v>
      </c>
      <c r="DT22" s="94">
        <v>90</v>
      </c>
      <c r="DU22" s="94">
        <v>75</v>
      </c>
      <c r="DV22" s="94">
        <v>90</v>
      </c>
      <c r="DW22" s="93">
        <v>100</v>
      </c>
      <c r="DX22" s="93">
        <v>100</v>
      </c>
      <c r="DY22" s="94">
        <v>102</v>
      </c>
      <c r="DZ22" s="94">
        <v>300</v>
      </c>
      <c r="EA22" s="94">
        <v>102</v>
      </c>
      <c r="EB22" s="94">
        <v>300</v>
      </c>
      <c r="EC22" s="93">
        <v>100</v>
      </c>
      <c r="ED22" s="93">
        <v>100</v>
      </c>
      <c r="EE22" s="94">
        <v>80</v>
      </c>
      <c r="EF22" s="94">
        <v>85</v>
      </c>
      <c r="EG22" s="94">
        <v>75</v>
      </c>
      <c r="EH22" s="94">
        <v>95</v>
      </c>
      <c r="EI22" s="96">
        <v>93.75</v>
      </c>
      <c r="EJ22" s="95">
        <v>111.76</v>
      </c>
      <c r="EK22" s="94">
        <v>75</v>
      </c>
      <c r="EL22" s="94">
        <v>213</v>
      </c>
      <c r="EM22" s="94">
        <v>75</v>
      </c>
      <c r="EN22" s="94">
        <v>237.5</v>
      </c>
      <c r="EO22" s="93">
        <v>100</v>
      </c>
      <c r="EP22" s="95">
        <v>111.5</v>
      </c>
      <c r="EQ22" s="94">
        <v>80</v>
      </c>
      <c r="ER22" s="94">
        <v>225</v>
      </c>
      <c r="ES22" s="94">
        <v>80</v>
      </c>
      <c r="ET22" s="94">
        <v>225</v>
      </c>
      <c r="EU22" s="93">
        <v>100</v>
      </c>
      <c r="EV22" s="93">
        <v>100</v>
      </c>
      <c r="EW22" s="94">
        <v>77.5</v>
      </c>
      <c r="EX22" s="94">
        <v>80</v>
      </c>
      <c r="EY22" s="94">
        <v>77.5</v>
      </c>
      <c r="EZ22" s="94">
        <v>80</v>
      </c>
      <c r="FA22" s="93">
        <v>100</v>
      </c>
      <c r="FB22" s="93">
        <v>100</v>
      </c>
      <c r="FC22" s="94">
        <v>96</v>
      </c>
      <c r="FD22" s="94">
        <v>112.5</v>
      </c>
      <c r="FE22" s="94">
        <v>96</v>
      </c>
      <c r="FF22" s="94">
        <v>112.5</v>
      </c>
      <c r="FG22" s="93">
        <v>100</v>
      </c>
      <c r="FH22" s="93">
        <v>100</v>
      </c>
      <c r="FI22" s="94">
        <v>150</v>
      </c>
      <c r="FJ22" s="94">
        <v>297.5</v>
      </c>
      <c r="FK22" s="94">
        <v>150</v>
      </c>
      <c r="FL22" s="94">
        <v>300</v>
      </c>
      <c r="FM22" s="93">
        <v>100</v>
      </c>
      <c r="FN22" s="95">
        <v>100.84</v>
      </c>
      <c r="FO22" s="94">
        <v>36</v>
      </c>
      <c r="FP22" s="94">
        <v>115</v>
      </c>
      <c r="FQ22" s="94">
        <v>86</v>
      </c>
      <c r="FR22" s="94">
        <v>360</v>
      </c>
      <c r="FS22" s="95">
        <v>238.89</v>
      </c>
      <c r="FT22" s="95">
        <v>313.04000000000002</v>
      </c>
      <c r="FU22" s="94">
        <v>222.5</v>
      </c>
      <c r="FV22" s="94">
        <v>300</v>
      </c>
      <c r="FW22" s="94">
        <v>222.5</v>
      </c>
      <c r="FX22" s="94">
        <v>300</v>
      </c>
      <c r="FY22" s="93">
        <v>100</v>
      </c>
      <c r="FZ22" s="93">
        <v>100</v>
      </c>
      <c r="GA22" s="94">
        <v>160</v>
      </c>
      <c r="GB22" s="94">
        <v>325</v>
      </c>
      <c r="GC22" s="94">
        <v>200</v>
      </c>
      <c r="GD22" s="94">
        <v>280</v>
      </c>
      <c r="GE22" s="95">
        <v>125</v>
      </c>
      <c r="GF22" s="96">
        <v>86.15</v>
      </c>
      <c r="GG22" s="94">
        <v>95</v>
      </c>
      <c r="GH22" s="94">
        <v>177.5</v>
      </c>
      <c r="GI22" s="94">
        <v>95</v>
      </c>
      <c r="GJ22" s="94">
        <v>177.5</v>
      </c>
      <c r="GK22" s="93">
        <v>100</v>
      </c>
      <c r="GL22" s="93">
        <v>100</v>
      </c>
      <c r="GM22" s="94">
        <v>82</v>
      </c>
      <c r="GN22" s="94">
        <v>105.84</v>
      </c>
      <c r="GO22" s="94">
        <v>88</v>
      </c>
      <c r="GP22" s="94">
        <v>105.84</v>
      </c>
      <c r="GQ22" s="95">
        <v>107.32</v>
      </c>
      <c r="GR22" s="93">
        <v>100</v>
      </c>
      <c r="GS22" s="94">
        <v>175</v>
      </c>
      <c r="GT22" s="94">
        <v>250</v>
      </c>
      <c r="GU22" s="94">
        <v>175</v>
      </c>
      <c r="GV22" s="94">
        <v>250</v>
      </c>
      <c r="GW22" s="93">
        <v>100</v>
      </c>
      <c r="GX22" s="93">
        <v>100</v>
      </c>
      <c r="GY22" s="94">
        <v>117.5</v>
      </c>
      <c r="GZ22" s="94">
        <v>275</v>
      </c>
      <c r="HA22" s="94">
        <v>97.5</v>
      </c>
      <c r="HB22" s="94">
        <v>240</v>
      </c>
      <c r="HC22" s="96">
        <v>82.98</v>
      </c>
      <c r="HD22" s="96">
        <v>87.27</v>
      </c>
      <c r="HE22" s="94">
        <v>75</v>
      </c>
      <c r="HF22" s="94">
        <v>122.5</v>
      </c>
      <c r="HG22" s="94">
        <v>75</v>
      </c>
      <c r="HH22" s="94">
        <v>122.5</v>
      </c>
      <c r="HI22" s="93">
        <v>100</v>
      </c>
      <c r="HJ22" s="93">
        <v>100</v>
      </c>
      <c r="HK22" s="94">
        <v>91.979546744532854</v>
      </c>
      <c r="HL22" s="94">
        <v>175.02935514194408</v>
      </c>
      <c r="HM22" s="94">
        <v>126.88231063841734</v>
      </c>
      <c r="HN22" s="94">
        <v>97.333401471691076</v>
      </c>
      <c r="HO22" s="94">
        <v>175.23715870698007</v>
      </c>
      <c r="HP22" s="94">
        <v>130.60026309768634</v>
      </c>
      <c r="HQ22" s="97">
        <v>105.82</v>
      </c>
      <c r="HR22" s="97">
        <v>100.12</v>
      </c>
      <c r="HS22" s="97">
        <v>102.93</v>
      </c>
    </row>
    <row r="23" spans="1:227" x14ac:dyDescent="0.25">
      <c r="A23" s="13" t="s">
        <v>59</v>
      </c>
      <c r="B23" s="14">
        <v>20</v>
      </c>
      <c r="C23" s="94">
        <v>90</v>
      </c>
      <c r="D23" s="94">
        <v>155</v>
      </c>
      <c r="E23" s="94">
        <v>90</v>
      </c>
      <c r="F23" s="94">
        <v>90</v>
      </c>
      <c r="G23" s="93">
        <v>100</v>
      </c>
      <c r="H23" s="96">
        <v>58.06</v>
      </c>
      <c r="I23" s="94">
        <v>50</v>
      </c>
      <c r="J23" s="94">
        <v>70</v>
      </c>
      <c r="K23" s="94">
        <v>50</v>
      </c>
      <c r="L23" s="94">
        <v>70</v>
      </c>
      <c r="M23" s="93">
        <v>100</v>
      </c>
      <c r="N23" s="93">
        <v>100</v>
      </c>
      <c r="O23" s="94">
        <v>120</v>
      </c>
      <c r="P23" s="94">
        <v>170</v>
      </c>
      <c r="Q23" s="94">
        <v>120</v>
      </c>
      <c r="R23" s="94">
        <v>170</v>
      </c>
      <c r="S23" s="93">
        <v>100</v>
      </c>
      <c r="T23" s="93">
        <v>100</v>
      </c>
      <c r="U23" s="94">
        <v>63</v>
      </c>
      <c r="V23" s="94">
        <v>120</v>
      </c>
      <c r="W23" s="94">
        <v>63</v>
      </c>
      <c r="X23" s="94">
        <v>95</v>
      </c>
      <c r="Y23" s="93">
        <v>100</v>
      </c>
      <c r="Z23" s="96">
        <v>79.17</v>
      </c>
      <c r="AA23" s="92"/>
      <c r="AB23" s="92"/>
      <c r="AC23" s="94">
        <v>90</v>
      </c>
      <c r="AD23" s="94">
        <v>90</v>
      </c>
      <c r="AE23" s="93">
        <v>0</v>
      </c>
      <c r="AF23" s="93">
        <v>0</v>
      </c>
      <c r="AG23" s="94">
        <v>170</v>
      </c>
      <c r="AH23" s="94">
        <v>200</v>
      </c>
      <c r="AI23" s="94">
        <v>150</v>
      </c>
      <c r="AJ23" s="94">
        <v>180</v>
      </c>
      <c r="AK23" s="96">
        <v>88.24</v>
      </c>
      <c r="AL23" s="96">
        <v>90</v>
      </c>
      <c r="AM23" s="94">
        <v>65</v>
      </c>
      <c r="AN23" s="94">
        <v>100</v>
      </c>
      <c r="AO23" s="94">
        <v>65</v>
      </c>
      <c r="AP23" s="94">
        <v>100</v>
      </c>
      <c r="AQ23" s="93">
        <v>100</v>
      </c>
      <c r="AR23" s="93">
        <v>100</v>
      </c>
      <c r="AS23" s="94">
        <v>150</v>
      </c>
      <c r="AT23" s="94">
        <v>280</v>
      </c>
      <c r="AU23" s="94">
        <v>110</v>
      </c>
      <c r="AV23" s="94">
        <v>280</v>
      </c>
      <c r="AW23" s="96">
        <v>73.33</v>
      </c>
      <c r="AX23" s="93">
        <v>100</v>
      </c>
      <c r="AY23" s="94">
        <v>290</v>
      </c>
      <c r="AZ23" s="94">
        <v>340</v>
      </c>
      <c r="BA23" s="94">
        <v>290</v>
      </c>
      <c r="BB23" s="94">
        <v>380</v>
      </c>
      <c r="BC23" s="93">
        <v>100</v>
      </c>
      <c r="BD23" s="95">
        <v>111.76</v>
      </c>
      <c r="BE23" s="94">
        <v>68</v>
      </c>
      <c r="BF23" s="94">
        <v>100</v>
      </c>
      <c r="BG23" s="94">
        <v>59</v>
      </c>
      <c r="BH23" s="94">
        <v>100</v>
      </c>
      <c r="BI23" s="96">
        <v>86.76</v>
      </c>
      <c r="BJ23" s="93">
        <v>100</v>
      </c>
      <c r="BK23" s="94">
        <v>65</v>
      </c>
      <c r="BL23" s="94">
        <v>80</v>
      </c>
      <c r="BM23" s="94">
        <v>54</v>
      </c>
      <c r="BN23" s="94">
        <v>80</v>
      </c>
      <c r="BO23" s="96">
        <v>83.08</v>
      </c>
      <c r="BP23" s="93">
        <v>100</v>
      </c>
      <c r="BQ23" s="94">
        <v>98</v>
      </c>
      <c r="BR23" s="94">
        <v>120</v>
      </c>
      <c r="BS23" s="94">
        <v>98</v>
      </c>
      <c r="BT23" s="94">
        <v>120</v>
      </c>
      <c r="BU23" s="93">
        <v>100</v>
      </c>
      <c r="BV23" s="93">
        <v>100</v>
      </c>
      <c r="BW23" s="94">
        <v>75</v>
      </c>
      <c r="BX23" s="94">
        <v>95</v>
      </c>
      <c r="BY23" s="94">
        <v>70</v>
      </c>
      <c r="BZ23" s="94">
        <v>95</v>
      </c>
      <c r="CA23" s="96">
        <v>93.33</v>
      </c>
      <c r="CB23" s="93">
        <v>100</v>
      </c>
      <c r="CC23" s="94">
        <v>49</v>
      </c>
      <c r="CD23" s="94">
        <v>80</v>
      </c>
      <c r="CE23" s="94">
        <v>55</v>
      </c>
      <c r="CF23" s="94">
        <v>80</v>
      </c>
      <c r="CG23" s="95">
        <v>112.24</v>
      </c>
      <c r="CH23" s="93">
        <v>100</v>
      </c>
      <c r="CI23" s="94">
        <v>70</v>
      </c>
      <c r="CJ23" s="94">
        <v>85</v>
      </c>
      <c r="CK23" s="94">
        <v>60</v>
      </c>
      <c r="CL23" s="94">
        <v>85</v>
      </c>
      <c r="CM23" s="96">
        <v>85.71</v>
      </c>
      <c r="CN23" s="93">
        <v>100</v>
      </c>
      <c r="CO23" s="94">
        <v>75</v>
      </c>
      <c r="CP23" s="94">
        <v>110</v>
      </c>
      <c r="CQ23" s="94">
        <v>75</v>
      </c>
      <c r="CR23" s="94">
        <v>110</v>
      </c>
      <c r="CS23" s="93">
        <v>100</v>
      </c>
      <c r="CT23" s="93">
        <v>100</v>
      </c>
      <c r="CU23" s="94">
        <v>78</v>
      </c>
      <c r="CV23" s="94">
        <v>200</v>
      </c>
      <c r="CW23" s="94">
        <v>78</v>
      </c>
      <c r="CX23" s="94">
        <v>200</v>
      </c>
      <c r="CY23" s="93">
        <v>100</v>
      </c>
      <c r="CZ23" s="93">
        <v>100</v>
      </c>
      <c r="DA23" s="94">
        <v>80</v>
      </c>
      <c r="DB23" s="94">
        <v>85</v>
      </c>
      <c r="DC23" s="94">
        <v>70</v>
      </c>
      <c r="DD23" s="94">
        <v>85</v>
      </c>
      <c r="DE23" s="96">
        <v>87.5</v>
      </c>
      <c r="DF23" s="93">
        <v>100</v>
      </c>
      <c r="DG23" s="94">
        <v>45</v>
      </c>
      <c r="DH23" s="94">
        <v>60</v>
      </c>
      <c r="DI23" s="94">
        <v>59</v>
      </c>
      <c r="DJ23" s="94">
        <v>65</v>
      </c>
      <c r="DK23" s="95">
        <v>131.11000000000001</v>
      </c>
      <c r="DL23" s="95">
        <v>108.33</v>
      </c>
      <c r="DM23" s="94">
        <v>80</v>
      </c>
      <c r="DN23" s="94">
        <v>250</v>
      </c>
      <c r="DO23" s="94">
        <v>105</v>
      </c>
      <c r="DP23" s="94">
        <v>250</v>
      </c>
      <c r="DQ23" s="95">
        <v>131.25</v>
      </c>
      <c r="DR23" s="93">
        <v>100</v>
      </c>
      <c r="DS23" s="94">
        <v>90</v>
      </c>
      <c r="DT23" s="94">
        <v>105</v>
      </c>
      <c r="DU23" s="94">
        <v>70</v>
      </c>
      <c r="DV23" s="94">
        <v>105</v>
      </c>
      <c r="DW23" s="96">
        <v>77.78</v>
      </c>
      <c r="DX23" s="93">
        <v>100</v>
      </c>
      <c r="DY23" s="94">
        <v>95</v>
      </c>
      <c r="DZ23" s="94">
        <v>120</v>
      </c>
      <c r="EA23" s="94">
        <v>95</v>
      </c>
      <c r="EB23" s="94">
        <v>120</v>
      </c>
      <c r="EC23" s="93">
        <v>100</v>
      </c>
      <c r="ED23" s="93">
        <v>100</v>
      </c>
      <c r="EE23" s="94">
        <v>100</v>
      </c>
      <c r="EF23" s="94">
        <v>120</v>
      </c>
      <c r="EG23" s="94">
        <v>90</v>
      </c>
      <c r="EH23" s="94">
        <v>130</v>
      </c>
      <c r="EI23" s="96">
        <v>90</v>
      </c>
      <c r="EJ23" s="95">
        <v>108.33</v>
      </c>
      <c r="EK23" s="94">
        <v>350</v>
      </c>
      <c r="EL23" s="94">
        <v>350</v>
      </c>
      <c r="EM23" s="94">
        <v>400</v>
      </c>
      <c r="EN23" s="94">
        <v>400</v>
      </c>
      <c r="EO23" s="95">
        <v>114.29</v>
      </c>
      <c r="EP23" s="95">
        <v>114.29</v>
      </c>
      <c r="EQ23" s="94">
        <v>120</v>
      </c>
      <c r="ER23" s="94">
        <v>300</v>
      </c>
      <c r="ES23" s="94">
        <v>105</v>
      </c>
      <c r="ET23" s="94">
        <v>120</v>
      </c>
      <c r="EU23" s="96">
        <v>87.5</v>
      </c>
      <c r="EV23" s="96">
        <v>40</v>
      </c>
      <c r="EW23" s="94">
        <v>105</v>
      </c>
      <c r="EX23" s="94">
        <v>170</v>
      </c>
      <c r="EY23" s="94">
        <v>105</v>
      </c>
      <c r="EZ23" s="94">
        <v>100</v>
      </c>
      <c r="FA23" s="93">
        <v>100</v>
      </c>
      <c r="FB23" s="96">
        <v>58.82</v>
      </c>
      <c r="FC23" s="94">
        <v>72</v>
      </c>
      <c r="FD23" s="94">
        <v>90</v>
      </c>
      <c r="FE23" s="94">
        <v>85</v>
      </c>
      <c r="FF23" s="94">
        <v>90</v>
      </c>
      <c r="FG23" s="95">
        <v>118.06</v>
      </c>
      <c r="FH23" s="93">
        <v>100</v>
      </c>
      <c r="FI23" s="94">
        <v>90</v>
      </c>
      <c r="FJ23" s="94">
        <v>115</v>
      </c>
      <c r="FK23" s="94">
        <v>66</v>
      </c>
      <c r="FL23" s="94">
        <v>135</v>
      </c>
      <c r="FM23" s="96">
        <v>73.33</v>
      </c>
      <c r="FN23" s="95">
        <v>117.39</v>
      </c>
      <c r="FO23" s="94">
        <v>75</v>
      </c>
      <c r="FP23" s="94">
        <v>120</v>
      </c>
      <c r="FQ23" s="94">
        <v>70</v>
      </c>
      <c r="FR23" s="94">
        <v>87</v>
      </c>
      <c r="FS23" s="96">
        <v>93.33</v>
      </c>
      <c r="FT23" s="96">
        <v>72.5</v>
      </c>
      <c r="FU23" s="94">
        <v>75</v>
      </c>
      <c r="FV23" s="94">
        <v>130</v>
      </c>
      <c r="FW23" s="94">
        <v>75</v>
      </c>
      <c r="FX23" s="94">
        <v>130</v>
      </c>
      <c r="FY23" s="93">
        <v>100</v>
      </c>
      <c r="FZ23" s="93">
        <v>100</v>
      </c>
      <c r="GA23" s="94">
        <v>160</v>
      </c>
      <c r="GB23" s="94">
        <v>250</v>
      </c>
      <c r="GC23" s="94">
        <v>160</v>
      </c>
      <c r="GD23" s="94">
        <v>350</v>
      </c>
      <c r="GE23" s="93">
        <v>100</v>
      </c>
      <c r="GF23" s="95">
        <v>140</v>
      </c>
      <c r="GG23" s="94">
        <v>75</v>
      </c>
      <c r="GH23" s="94">
        <v>104</v>
      </c>
      <c r="GI23" s="94">
        <v>75</v>
      </c>
      <c r="GJ23" s="94">
        <v>104</v>
      </c>
      <c r="GK23" s="93">
        <v>100</v>
      </c>
      <c r="GL23" s="93">
        <v>100</v>
      </c>
      <c r="GM23" s="94">
        <v>68</v>
      </c>
      <c r="GN23" s="94">
        <v>98</v>
      </c>
      <c r="GO23" s="94">
        <v>75</v>
      </c>
      <c r="GP23" s="94">
        <v>98</v>
      </c>
      <c r="GQ23" s="95">
        <v>110.29</v>
      </c>
      <c r="GR23" s="93">
        <v>100</v>
      </c>
      <c r="GS23" s="94">
        <v>260</v>
      </c>
      <c r="GT23" s="94">
        <v>350</v>
      </c>
      <c r="GU23" s="94">
        <v>360</v>
      </c>
      <c r="GV23" s="94">
        <v>380</v>
      </c>
      <c r="GW23" s="95">
        <v>138.46</v>
      </c>
      <c r="GX23" s="95">
        <v>108.57</v>
      </c>
      <c r="GY23" s="94">
        <v>65</v>
      </c>
      <c r="GZ23" s="94">
        <v>80</v>
      </c>
      <c r="HA23" s="94">
        <v>50</v>
      </c>
      <c r="HB23" s="94">
        <v>70</v>
      </c>
      <c r="HC23" s="96">
        <v>76.92</v>
      </c>
      <c r="HD23" s="96">
        <v>87.5</v>
      </c>
      <c r="HE23" s="94">
        <v>45</v>
      </c>
      <c r="HF23" s="94">
        <v>81</v>
      </c>
      <c r="HG23" s="94">
        <v>45</v>
      </c>
      <c r="HH23" s="94">
        <v>81</v>
      </c>
      <c r="HI23" s="93">
        <v>100</v>
      </c>
      <c r="HJ23" s="93">
        <v>100</v>
      </c>
      <c r="HK23" s="94">
        <v>90.115779566503662</v>
      </c>
      <c r="HL23" s="94">
        <v>132.40158025255175</v>
      </c>
      <c r="HM23" s="94">
        <v>109.23127583387318</v>
      </c>
      <c r="HN23" s="94">
        <v>87.961325793821928</v>
      </c>
      <c r="HO23" s="94">
        <v>124.59846229699015</v>
      </c>
      <c r="HP23" s="94">
        <v>104.68928281115885</v>
      </c>
      <c r="HQ23" s="98">
        <v>97.61</v>
      </c>
      <c r="HR23" s="98">
        <v>94.11</v>
      </c>
      <c r="HS23" s="98">
        <v>95.84</v>
      </c>
    </row>
    <row r="24" spans="1:227" x14ac:dyDescent="0.25">
      <c r="A24" s="13" t="s">
        <v>60</v>
      </c>
      <c r="B24" s="14">
        <v>21</v>
      </c>
      <c r="C24" s="94">
        <v>50</v>
      </c>
      <c r="D24" s="94">
        <v>50</v>
      </c>
      <c r="E24" s="94">
        <v>320</v>
      </c>
      <c r="F24" s="94">
        <v>320</v>
      </c>
      <c r="G24" s="95">
        <v>640</v>
      </c>
      <c r="H24" s="95">
        <v>640</v>
      </c>
      <c r="I24" s="94">
        <v>30</v>
      </c>
      <c r="J24" s="94">
        <v>70</v>
      </c>
      <c r="K24" s="94">
        <v>30</v>
      </c>
      <c r="L24" s="94">
        <v>70</v>
      </c>
      <c r="M24" s="93">
        <v>100</v>
      </c>
      <c r="N24" s="93">
        <v>100</v>
      </c>
      <c r="O24" s="94">
        <v>0</v>
      </c>
      <c r="P24" s="94">
        <v>0</v>
      </c>
      <c r="Q24" s="94">
        <v>0</v>
      </c>
      <c r="R24" s="94">
        <v>0</v>
      </c>
      <c r="S24" s="93">
        <v>0</v>
      </c>
      <c r="T24" s="93">
        <v>0</v>
      </c>
      <c r="U24" s="94">
        <v>46</v>
      </c>
      <c r="V24" s="94">
        <v>85</v>
      </c>
      <c r="W24" s="94">
        <v>59</v>
      </c>
      <c r="X24" s="94">
        <v>75</v>
      </c>
      <c r="Y24" s="95">
        <v>128.26</v>
      </c>
      <c r="Z24" s="96">
        <v>88.24</v>
      </c>
      <c r="AA24" s="92"/>
      <c r="AB24" s="92"/>
      <c r="AC24" s="94">
        <v>50</v>
      </c>
      <c r="AD24" s="94">
        <v>50</v>
      </c>
      <c r="AE24" s="93">
        <v>0</v>
      </c>
      <c r="AF24" s="93">
        <v>0</v>
      </c>
      <c r="AG24" s="94">
        <v>180</v>
      </c>
      <c r="AH24" s="94">
        <v>200</v>
      </c>
      <c r="AI24" s="94">
        <v>150</v>
      </c>
      <c r="AJ24" s="94">
        <v>170</v>
      </c>
      <c r="AK24" s="96">
        <v>83.33</v>
      </c>
      <c r="AL24" s="96">
        <v>85</v>
      </c>
      <c r="AM24" s="94">
        <v>60</v>
      </c>
      <c r="AN24" s="94">
        <v>80</v>
      </c>
      <c r="AO24" s="94">
        <v>60</v>
      </c>
      <c r="AP24" s="94">
        <v>80</v>
      </c>
      <c r="AQ24" s="93">
        <v>100</v>
      </c>
      <c r="AR24" s="93">
        <v>100</v>
      </c>
      <c r="AS24" s="94">
        <v>90</v>
      </c>
      <c r="AT24" s="94">
        <v>330</v>
      </c>
      <c r="AU24" s="94">
        <v>95</v>
      </c>
      <c r="AV24" s="94">
        <v>330</v>
      </c>
      <c r="AW24" s="95">
        <v>105.56</v>
      </c>
      <c r="AX24" s="93">
        <v>100</v>
      </c>
      <c r="AY24" s="94">
        <v>310</v>
      </c>
      <c r="AZ24" s="94">
        <v>340</v>
      </c>
      <c r="BA24" s="94">
        <v>310</v>
      </c>
      <c r="BB24" s="94">
        <v>340</v>
      </c>
      <c r="BC24" s="93">
        <v>100</v>
      </c>
      <c r="BD24" s="93">
        <v>100</v>
      </c>
      <c r="BE24" s="94">
        <v>55</v>
      </c>
      <c r="BF24" s="94">
        <v>82</v>
      </c>
      <c r="BG24" s="94">
        <v>52</v>
      </c>
      <c r="BH24" s="94">
        <v>80</v>
      </c>
      <c r="BI24" s="96">
        <v>94.55</v>
      </c>
      <c r="BJ24" s="96">
        <v>97.56</v>
      </c>
      <c r="BK24" s="94">
        <v>60</v>
      </c>
      <c r="BL24" s="94">
        <v>78</v>
      </c>
      <c r="BM24" s="94">
        <v>43</v>
      </c>
      <c r="BN24" s="94">
        <v>60</v>
      </c>
      <c r="BO24" s="96">
        <v>71.67</v>
      </c>
      <c r="BP24" s="96">
        <v>76.92</v>
      </c>
      <c r="BQ24" s="94">
        <v>75</v>
      </c>
      <c r="BR24" s="94">
        <v>95</v>
      </c>
      <c r="BS24" s="94">
        <v>75</v>
      </c>
      <c r="BT24" s="94">
        <v>95</v>
      </c>
      <c r="BU24" s="93">
        <v>100</v>
      </c>
      <c r="BV24" s="93">
        <v>100</v>
      </c>
      <c r="BW24" s="94">
        <v>42</v>
      </c>
      <c r="BX24" s="94">
        <v>60</v>
      </c>
      <c r="BY24" s="94">
        <v>45</v>
      </c>
      <c r="BZ24" s="94">
        <v>60</v>
      </c>
      <c r="CA24" s="95">
        <v>107.14</v>
      </c>
      <c r="CB24" s="93">
        <v>100</v>
      </c>
      <c r="CC24" s="94">
        <v>49</v>
      </c>
      <c r="CD24" s="94">
        <v>50</v>
      </c>
      <c r="CE24" s="94">
        <v>49</v>
      </c>
      <c r="CF24" s="94">
        <v>50</v>
      </c>
      <c r="CG24" s="93">
        <v>100</v>
      </c>
      <c r="CH24" s="93">
        <v>100</v>
      </c>
      <c r="CI24" s="94">
        <v>75</v>
      </c>
      <c r="CJ24" s="94">
        <v>110</v>
      </c>
      <c r="CK24" s="94">
        <v>50</v>
      </c>
      <c r="CL24" s="94">
        <v>95</v>
      </c>
      <c r="CM24" s="96">
        <v>66.67</v>
      </c>
      <c r="CN24" s="96">
        <v>86.36</v>
      </c>
      <c r="CO24" s="94">
        <v>65</v>
      </c>
      <c r="CP24" s="94">
        <v>150</v>
      </c>
      <c r="CQ24" s="94">
        <v>65</v>
      </c>
      <c r="CR24" s="94">
        <v>150</v>
      </c>
      <c r="CS24" s="93">
        <v>100</v>
      </c>
      <c r="CT24" s="93">
        <v>100</v>
      </c>
      <c r="CU24" s="94">
        <v>200</v>
      </c>
      <c r="CV24" s="94">
        <v>200</v>
      </c>
      <c r="CW24" s="94">
        <v>200</v>
      </c>
      <c r="CX24" s="94">
        <v>200</v>
      </c>
      <c r="CY24" s="93">
        <v>100</v>
      </c>
      <c r="CZ24" s="93">
        <v>100</v>
      </c>
      <c r="DA24" s="94">
        <v>80</v>
      </c>
      <c r="DB24" s="94">
        <v>100</v>
      </c>
      <c r="DC24" s="94">
        <v>45</v>
      </c>
      <c r="DD24" s="94">
        <v>70</v>
      </c>
      <c r="DE24" s="96">
        <v>56.25</v>
      </c>
      <c r="DF24" s="96">
        <v>70</v>
      </c>
      <c r="DG24" s="94">
        <v>40</v>
      </c>
      <c r="DH24" s="94">
        <v>60</v>
      </c>
      <c r="DI24" s="94">
        <v>59</v>
      </c>
      <c r="DJ24" s="94">
        <v>65</v>
      </c>
      <c r="DK24" s="95">
        <v>147.5</v>
      </c>
      <c r="DL24" s="95">
        <v>108.33</v>
      </c>
      <c r="DM24" s="92"/>
      <c r="DN24" s="92"/>
      <c r="DO24" s="94">
        <v>120</v>
      </c>
      <c r="DP24" s="94">
        <v>160</v>
      </c>
      <c r="DQ24" s="93">
        <v>0</v>
      </c>
      <c r="DR24" s="93">
        <v>0</v>
      </c>
      <c r="DS24" s="94">
        <v>60</v>
      </c>
      <c r="DT24" s="94">
        <v>107</v>
      </c>
      <c r="DU24" s="94">
        <v>60</v>
      </c>
      <c r="DV24" s="94">
        <v>107</v>
      </c>
      <c r="DW24" s="93">
        <v>100</v>
      </c>
      <c r="DX24" s="93">
        <v>100</v>
      </c>
      <c r="DY24" s="94">
        <v>70</v>
      </c>
      <c r="DZ24" s="94">
        <v>90</v>
      </c>
      <c r="EA24" s="94">
        <v>70</v>
      </c>
      <c r="EB24" s="94">
        <v>90</v>
      </c>
      <c r="EC24" s="93">
        <v>100</v>
      </c>
      <c r="ED24" s="93">
        <v>100</v>
      </c>
      <c r="EE24" s="94">
        <v>140</v>
      </c>
      <c r="EF24" s="94">
        <v>180</v>
      </c>
      <c r="EG24" s="94">
        <v>73</v>
      </c>
      <c r="EH24" s="94">
        <v>95</v>
      </c>
      <c r="EI24" s="96">
        <v>52.14</v>
      </c>
      <c r="EJ24" s="96">
        <v>52.78</v>
      </c>
      <c r="EK24" s="94">
        <v>0</v>
      </c>
      <c r="EL24" s="94">
        <v>0</v>
      </c>
      <c r="EM24" s="94">
        <v>420</v>
      </c>
      <c r="EN24" s="94">
        <v>420</v>
      </c>
      <c r="EO24" s="93">
        <v>0</v>
      </c>
      <c r="EP24" s="93">
        <v>0</v>
      </c>
      <c r="EQ24" s="92"/>
      <c r="ER24" s="92"/>
      <c r="ES24" s="94">
        <v>50</v>
      </c>
      <c r="ET24" s="94">
        <v>50</v>
      </c>
      <c r="EU24" s="93">
        <v>0</v>
      </c>
      <c r="EV24" s="93">
        <v>0</v>
      </c>
      <c r="EW24" s="94">
        <v>115</v>
      </c>
      <c r="EX24" s="94">
        <v>280</v>
      </c>
      <c r="EY24" s="94">
        <v>115</v>
      </c>
      <c r="EZ24" s="94">
        <v>100</v>
      </c>
      <c r="FA24" s="93">
        <v>100</v>
      </c>
      <c r="FB24" s="96">
        <v>35.71</v>
      </c>
      <c r="FC24" s="94">
        <v>48</v>
      </c>
      <c r="FD24" s="94">
        <v>78</v>
      </c>
      <c r="FE24" s="94">
        <v>48</v>
      </c>
      <c r="FF24" s="94">
        <v>78</v>
      </c>
      <c r="FG24" s="93">
        <v>100</v>
      </c>
      <c r="FH24" s="93">
        <v>100</v>
      </c>
      <c r="FI24" s="94">
        <v>80</v>
      </c>
      <c r="FJ24" s="94">
        <v>100</v>
      </c>
      <c r="FK24" s="94">
        <v>65</v>
      </c>
      <c r="FL24" s="94">
        <v>95</v>
      </c>
      <c r="FM24" s="96">
        <v>81.25</v>
      </c>
      <c r="FN24" s="96">
        <v>95</v>
      </c>
      <c r="FO24" s="94">
        <v>35</v>
      </c>
      <c r="FP24" s="94">
        <v>120</v>
      </c>
      <c r="FQ24" s="94">
        <v>57</v>
      </c>
      <c r="FR24" s="94">
        <v>87</v>
      </c>
      <c r="FS24" s="95">
        <v>162.86000000000001</v>
      </c>
      <c r="FT24" s="96">
        <v>72.5</v>
      </c>
      <c r="FU24" s="94">
        <v>55</v>
      </c>
      <c r="FV24" s="94">
        <v>85</v>
      </c>
      <c r="FW24" s="94">
        <v>55</v>
      </c>
      <c r="FX24" s="94">
        <v>85</v>
      </c>
      <c r="FY24" s="93">
        <v>100</v>
      </c>
      <c r="FZ24" s="93">
        <v>100</v>
      </c>
      <c r="GA24" s="92"/>
      <c r="GB24" s="92"/>
      <c r="GC24" s="94">
        <v>290</v>
      </c>
      <c r="GD24" s="94">
        <v>400</v>
      </c>
      <c r="GE24" s="93">
        <v>0</v>
      </c>
      <c r="GF24" s="93">
        <v>0</v>
      </c>
      <c r="GG24" s="94">
        <v>60</v>
      </c>
      <c r="GH24" s="94">
        <v>85</v>
      </c>
      <c r="GI24" s="94">
        <v>60</v>
      </c>
      <c r="GJ24" s="94">
        <v>85</v>
      </c>
      <c r="GK24" s="93">
        <v>100</v>
      </c>
      <c r="GL24" s="93">
        <v>100</v>
      </c>
      <c r="GM24" s="94">
        <v>54</v>
      </c>
      <c r="GN24" s="94">
        <v>80</v>
      </c>
      <c r="GO24" s="94">
        <v>52</v>
      </c>
      <c r="GP24" s="94">
        <v>80</v>
      </c>
      <c r="GQ24" s="96">
        <v>96.3</v>
      </c>
      <c r="GR24" s="93">
        <v>100</v>
      </c>
      <c r="GS24" s="94">
        <v>0</v>
      </c>
      <c r="GT24" s="94">
        <v>0</v>
      </c>
      <c r="GU24" s="94">
        <v>0</v>
      </c>
      <c r="GV24" s="94">
        <v>0</v>
      </c>
      <c r="GW24" s="93">
        <v>0</v>
      </c>
      <c r="GX24" s="93">
        <v>0</v>
      </c>
      <c r="GY24" s="94">
        <v>55</v>
      </c>
      <c r="GZ24" s="94">
        <v>100</v>
      </c>
      <c r="HA24" s="94">
        <v>45</v>
      </c>
      <c r="HB24" s="94">
        <v>75</v>
      </c>
      <c r="HC24" s="96">
        <v>81.819999999999993</v>
      </c>
      <c r="HD24" s="96">
        <v>75</v>
      </c>
      <c r="HE24" s="94">
        <v>30</v>
      </c>
      <c r="HF24" s="94">
        <v>44</v>
      </c>
      <c r="HG24" s="94">
        <v>40</v>
      </c>
      <c r="HH24" s="94">
        <v>55</v>
      </c>
      <c r="HI24" s="95">
        <v>133.33000000000001</v>
      </c>
      <c r="HJ24" s="95">
        <v>125</v>
      </c>
      <c r="HK24" s="94">
        <v>66.945489365471545</v>
      </c>
      <c r="HL24" s="94">
        <v>102.79943825048582</v>
      </c>
      <c r="HM24" s="94">
        <v>82.957571686822789</v>
      </c>
      <c r="HN24" s="94">
        <v>75.403077154008344</v>
      </c>
      <c r="HO24" s="94">
        <v>104.38144117360669</v>
      </c>
      <c r="HP24" s="94">
        <v>88.716863460449517</v>
      </c>
      <c r="HQ24" s="97">
        <v>112.63</v>
      </c>
      <c r="HR24" s="97">
        <v>101.54</v>
      </c>
      <c r="HS24" s="97">
        <v>106.94</v>
      </c>
    </row>
    <row r="25" spans="1:227" x14ac:dyDescent="0.25">
      <c r="A25" s="13" t="s">
        <v>61</v>
      </c>
      <c r="B25" s="14">
        <v>22</v>
      </c>
      <c r="C25" s="94">
        <v>70</v>
      </c>
      <c r="D25" s="94">
        <v>70</v>
      </c>
      <c r="E25" s="94">
        <v>300</v>
      </c>
      <c r="F25" s="94">
        <v>350</v>
      </c>
      <c r="G25" s="95">
        <v>428.57</v>
      </c>
      <c r="H25" s="95">
        <v>500</v>
      </c>
      <c r="I25" s="94">
        <v>35</v>
      </c>
      <c r="J25" s="94">
        <v>70</v>
      </c>
      <c r="K25" s="94">
        <v>35</v>
      </c>
      <c r="L25" s="94">
        <v>70</v>
      </c>
      <c r="M25" s="93">
        <v>100</v>
      </c>
      <c r="N25" s="93">
        <v>100</v>
      </c>
      <c r="O25" s="94">
        <v>150</v>
      </c>
      <c r="P25" s="94">
        <v>150</v>
      </c>
      <c r="Q25" s="94">
        <v>150</v>
      </c>
      <c r="R25" s="94">
        <v>150</v>
      </c>
      <c r="S25" s="93">
        <v>100</v>
      </c>
      <c r="T25" s="93">
        <v>100</v>
      </c>
      <c r="U25" s="94">
        <v>65</v>
      </c>
      <c r="V25" s="94">
        <v>125</v>
      </c>
      <c r="W25" s="94">
        <v>65</v>
      </c>
      <c r="X25" s="94">
        <v>98</v>
      </c>
      <c r="Y25" s="93">
        <v>100</v>
      </c>
      <c r="Z25" s="96">
        <v>78.400000000000006</v>
      </c>
      <c r="AA25" s="92"/>
      <c r="AB25" s="92"/>
      <c r="AC25" s="94">
        <v>60.56</v>
      </c>
      <c r="AD25" s="94">
        <v>60.56</v>
      </c>
      <c r="AE25" s="93">
        <v>0</v>
      </c>
      <c r="AF25" s="93">
        <v>0</v>
      </c>
      <c r="AG25" s="94">
        <v>160</v>
      </c>
      <c r="AH25" s="94">
        <v>200</v>
      </c>
      <c r="AI25" s="94">
        <v>150</v>
      </c>
      <c r="AJ25" s="94">
        <v>180</v>
      </c>
      <c r="AK25" s="96">
        <v>93.75</v>
      </c>
      <c r="AL25" s="96">
        <v>90</v>
      </c>
      <c r="AM25" s="94">
        <v>60</v>
      </c>
      <c r="AN25" s="94">
        <v>105</v>
      </c>
      <c r="AO25" s="94">
        <v>60</v>
      </c>
      <c r="AP25" s="94">
        <v>105</v>
      </c>
      <c r="AQ25" s="93">
        <v>100</v>
      </c>
      <c r="AR25" s="93">
        <v>100</v>
      </c>
      <c r="AS25" s="94">
        <v>130</v>
      </c>
      <c r="AT25" s="94">
        <v>200</v>
      </c>
      <c r="AU25" s="94">
        <v>120</v>
      </c>
      <c r="AV25" s="94">
        <v>200</v>
      </c>
      <c r="AW25" s="96">
        <v>92.31</v>
      </c>
      <c r="AX25" s="93">
        <v>100</v>
      </c>
      <c r="AY25" s="94">
        <v>300</v>
      </c>
      <c r="AZ25" s="94">
        <v>360</v>
      </c>
      <c r="BA25" s="94">
        <v>280</v>
      </c>
      <c r="BB25" s="94">
        <v>400</v>
      </c>
      <c r="BC25" s="96">
        <v>93.33</v>
      </c>
      <c r="BD25" s="95">
        <v>111.11</v>
      </c>
      <c r="BE25" s="94">
        <v>52</v>
      </c>
      <c r="BF25" s="94">
        <v>105</v>
      </c>
      <c r="BG25" s="94">
        <v>45</v>
      </c>
      <c r="BH25" s="94">
        <v>90</v>
      </c>
      <c r="BI25" s="96">
        <v>86.54</v>
      </c>
      <c r="BJ25" s="96">
        <v>85.71</v>
      </c>
      <c r="BK25" s="94">
        <v>47</v>
      </c>
      <c r="BL25" s="94">
        <v>75</v>
      </c>
      <c r="BM25" s="94">
        <v>40</v>
      </c>
      <c r="BN25" s="94">
        <v>70</v>
      </c>
      <c r="BO25" s="96">
        <v>85.11</v>
      </c>
      <c r="BP25" s="96">
        <v>93.33</v>
      </c>
      <c r="BQ25" s="94">
        <v>70</v>
      </c>
      <c r="BR25" s="94">
        <v>130</v>
      </c>
      <c r="BS25" s="94">
        <v>70</v>
      </c>
      <c r="BT25" s="94">
        <v>130</v>
      </c>
      <c r="BU25" s="93">
        <v>100</v>
      </c>
      <c r="BV25" s="93">
        <v>100</v>
      </c>
      <c r="BW25" s="94">
        <v>55</v>
      </c>
      <c r="BX25" s="94">
        <v>95</v>
      </c>
      <c r="BY25" s="94">
        <v>45</v>
      </c>
      <c r="BZ25" s="94">
        <v>95</v>
      </c>
      <c r="CA25" s="96">
        <v>81.819999999999993</v>
      </c>
      <c r="CB25" s="93">
        <v>100</v>
      </c>
      <c r="CC25" s="94">
        <v>55</v>
      </c>
      <c r="CD25" s="94">
        <v>70</v>
      </c>
      <c r="CE25" s="94">
        <v>55</v>
      </c>
      <c r="CF25" s="94">
        <v>70</v>
      </c>
      <c r="CG25" s="93">
        <v>100</v>
      </c>
      <c r="CH25" s="93">
        <v>100</v>
      </c>
      <c r="CI25" s="94">
        <v>42</v>
      </c>
      <c r="CJ25" s="94">
        <v>52</v>
      </c>
      <c r="CK25" s="94">
        <v>42</v>
      </c>
      <c r="CL25" s="94">
        <v>52</v>
      </c>
      <c r="CM25" s="93">
        <v>100</v>
      </c>
      <c r="CN25" s="93">
        <v>100</v>
      </c>
      <c r="CO25" s="94">
        <v>65</v>
      </c>
      <c r="CP25" s="94">
        <v>120</v>
      </c>
      <c r="CQ25" s="94">
        <v>65</v>
      </c>
      <c r="CR25" s="94">
        <v>120</v>
      </c>
      <c r="CS25" s="93">
        <v>100</v>
      </c>
      <c r="CT25" s="93">
        <v>100</v>
      </c>
      <c r="CU25" s="94">
        <v>75</v>
      </c>
      <c r="CV25" s="94">
        <v>250</v>
      </c>
      <c r="CW25" s="94">
        <v>75</v>
      </c>
      <c r="CX25" s="94">
        <v>250</v>
      </c>
      <c r="CY25" s="93">
        <v>100</v>
      </c>
      <c r="CZ25" s="93">
        <v>100</v>
      </c>
      <c r="DA25" s="94">
        <v>90</v>
      </c>
      <c r="DB25" s="94">
        <v>104</v>
      </c>
      <c r="DC25" s="94">
        <v>75</v>
      </c>
      <c r="DD25" s="94">
        <v>90</v>
      </c>
      <c r="DE25" s="96">
        <v>83.33</v>
      </c>
      <c r="DF25" s="96">
        <v>86.54</v>
      </c>
      <c r="DG25" s="94">
        <v>45</v>
      </c>
      <c r="DH25" s="94">
        <v>78</v>
      </c>
      <c r="DI25" s="94">
        <v>65</v>
      </c>
      <c r="DJ25" s="94">
        <v>78</v>
      </c>
      <c r="DK25" s="95">
        <v>144.44</v>
      </c>
      <c r="DL25" s="93">
        <v>100</v>
      </c>
      <c r="DM25" s="94">
        <v>200</v>
      </c>
      <c r="DN25" s="94">
        <v>250</v>
      </c>
      <c r="DO25" s="94">
        <v>130</v>
      </c>
      <c r="DP25" s="94">
        <v>250</v>
      </c>
      <c r="DQ25" s="96">
        <v>65</v>
      </c>
      <c r="DR25" s="93">
        <v>100</v>
      </c>
      <c r="DS25" s="94">
        <v>75</v>
      </c>
      <c r="DT25" s="94">
        <v>110</v>
      </c>
      <c r="DU25" s="94">
        <v>60</v>
      </c>
      <c r="DV25" s="94">
        <v>110</v>
      </c>
      <c r="DW25" s="96">
        <v>80</v>
      </c>
      <c r="DX25" s="93">
        <v>100</v>
      </c>
      <c r="DY25" s="94">
        <v>90</v>
      </c>
      <c r="DZ25" s="94">
        <v>160</v>
      </c>
      <c r="EA25" s="94">
        <v>90</v>
      </c>
      <c r="EB25" s="94">
        <v>160</v>
      </c>
      <c r="EC25" s="93">
        <v>100</v>
      </c>
      <c r="ED25" s="93">
        <v>100</v>
      </c>
      <c r="EE25" s="94">
        <v>100</v>
      </c>
      <c r="EF25" s="94">
        <v>165</v>
      </c>
      <c r="EG25" s="94">
        <v>65</v>
      </c>
      <c r="EH25" s="94">
        <v>100</v>
      </c>
      <c r="EI25" s="96">
        <v>65</v>
      </c>
      <c r="EJ25" s="96">
        <v>60.61</v>
      </c>
      <c r="EK25" s="94">
        <v>0</v>
      </c>
      <c r="EL25" s="94">
        <v>0</v>
      </c>
      <c r="EM25" s="94">
        <v>400</v>
      </c>
      <c r="EN25" s="94">
        <v>400</v>
      </c>
      <c r="EO25" s="93">
        <v>0</v>
      </c>
      <c r="EP25" s="93">
        <v>0</v>
      </c>
      <c r="EQ25" s="94">
        <v>130</v>
      </c>
      <c r="ER25" s="94">
        <v>150</v>
      </c>
      <c r="ES25" s="94">
        <v>117</v>
      </c>
      <c r="ET25" s="94">
        <v>150</v>
      </c>
      <c r="EU25" s="96">
        <v>90</v>
      </c>
      <c r="EV25" s="93">
        <v>100</v>
      </c>
      <c r="EW25" s="94">
        <v>60</v>
      </c>
      <c r="EX25" s="94">
        <v>125</v>
      </c>
      <c r="EY25" s="94">
        <v>60</v>
      </c>
      <c r="EZ25" s="94">
        <v>125</v>
      </c>
      <c r="FA25" s="93">
        <v>100</v>
      </c>
      <c r="FB25" s="93">
        <v>100</v>
      </c>
      <c r="FC25" s="94">
        <v>46</v>
      </c>
      <c r="FD25" s="94">
        <v>95</v>
      </c>
      <c r="FE25" s="94">
        <v>55</v>
      </c>
      <c r="FF25" s="94">
        <v>72</v>
      </c>
      <c r="FG25" s="95">
        <v>119.57</v>
      </c>
      <c r="FH25" s="96">
        <v>75.790000000000006</v>
      </c>
      <c r="FI25" s="94">
        <v>90</v>
      </c>
      <c r="FJ25" s="94">
        <v>120</v>
      </c>
      <c r="FK25" s="94">
        <v>65</v>
      </c>
      <c r="FL25" s="94">
        <v>135</v>
      </c>
      <c r="FM25" s="96">
        <v>72.22</v>
      </c>
      <c r="FN25" s="95">
        <v>112.5</v>
      </c>
      <c r="FO25" s="94">
        <v>95</v>
      </c>
      <c r="FP25" s="94">
        <v>108</v>
      </c>
      <c r="FQ25" s="94">
        <v>50</v>
      </c>
      <c r="FR25" s="94">
        <v>75</v>
      </c>
      <c r="FS25" s="96">
        <v>52.63</v>
      </c>
      <c r="FT25" s="96">
        <v>69.44</v>
      </c>
      <c r="FU25" s="94">
        <v>75</v>
      </c>
      <c r="FV25" s="94">
        <v>110</v>
      </c>
      <c r="FW25" s="94">
        <v>75</v>
      </c>
      <c r="FX25" s="94">
        <v>110</v>
      </c>
      <c r="FY25" s="93">
        <v>100</v>
      </c>
      <c r="FZ25" s="93">
        <v>100</v>
      </c>
      <c r="GA25" s="94">
        <v>200</v>
      </c>
      <c r="GB25" s="94">
        <v>200</v>
      </c>
      <c r="GC25" s="94">
        <v>170</v>
      </c>
      <c r="GD25" s="94">
        <v>350</v>
      </c>
      <c r="GE25" s="96">
        <v>85</v>
      </c>
      <c r="GF25" s="95">
        <v>175</v>
      </c>
      <c r="GG25" s="94">
        <v>80</v>
      </c>
      <c r="GH25" s="94">
        <v>97</v>
      </c>
      <c r="GI25" s="94">
        <v>80</v>
      </c>
      <c r="GJ25" s="94">
        <v>97</v>
      </c>
      <c r="GK25" s="93">
        <v>100</v>
      </c>
      <c r="GL25" s="93">
        <v>100</v>
      </c>
      <c r="GM25" s="94">
        <v>68</v>
      </c>
      <c r="GN25" s="94">
        <v>120</v>
      </c>
      <c r="GO25" s="94">
        <v>68</v>
      </c>
      <c r="GP25" s="94">
        <v>90</v>
      </c>
      <c r="GQ25" s="93">
        <v>100</v>
      </c>
      <c r="GR25" s="96">
        <v>75</v>
      </c>
      <c r="GS25" s="94">
        <v>250</v>
      </c>
      <c r="GT25" s="94">
        <v>300</v>
      </c>
      <c r="GU25" s="94">
        <v>300</v>
      </c>
      <c r="GV25" s="94">
        <v>360</v>
      </c>
      <c r="GW25" s="95">
        <v>120</v>
      </c>
      <c r="GX25" s="95">
        <v>120</v>
      </c>
      <c r="GY25" s="94">
        <v>65</v>
      </c>
      <c r="GZ25" s="94">
        <v>100</v>
      </c>
      <c r="HA25" s="94">
        <v>60</v>
      </c>
      <c r="HB25" s="94">
        <v>70</v>
      </c>
      <c r="HC25" s="96">
        <v>92.31</v>
      </c>
      <c r="HD25" s="96">
        <v>70</v>
      </c>
      <c r="HE25" s="94">
        <v>40</v>
      </c>
      <c r="HF25" s="94">
        <v>125</v>
      </c>
      <c r="HG25" s="94">
        <v>40</v>
      </c>
      <c r="HH25" s="94">
        <v>125</v>
      </c>
      <c r="HI25" s="93">
        <v>100</v>
      </c>
      <c r="HJ25" s="93">
        <v>100</v>
      </c>
      <c r="HK25" s="94">
        <v>81.205284453787158</v>
      </c>
      <c r="HL25" s="94">
        <v>124.91326184342233</v>
      </c>
      <c r="HM25" s="94">
        <v>100.71552492066702</v>
      </c>
      <c r="HN25" s="94">
        <v>81.618766906690226</v>
      </c>
      <c r="HO25" s="94">
        <v>126.69884272879844</v>
      </c>
      <c r="HP25" s="94">
        <v>101.69072382488584</v>
      </c>
      <c r="HQ25" s="97">
        <v>100.51</v>
      </c>
      <c r="HR25" s="97">
        <v>101.43</v>
      </c>
      <c r="HS25" s="97">
        <v>100.97</v>
      </c>
    </row>
    <row r="26" spans="1:227" x14ac:dyDescent="0.25">
      <c r="A26" s="13" t="s">
        <v>62</v>
      </c>
      <c r="B26" s="14">
        <v>23</v>
      </c>
      <c r="C26" s="94">
        <v>95</v>
      </c>
      <c r="D26" s="94">
        <v>95</v>
      </c>
      <c r="E26" s="94">
        <v>400</v>
      </c>
      <c r="F26" s="94">
        <v>450</v>
      </c>
      <c r="G26" s="95">
        <v>421.05</v>
      </c>
      <c r="H26" s="95">
        <v>473.68</v>
      </c>
      <c r="I26" s="94">
        <v>65</v>
      </c>
      <c r="J26" s="94">
        <v>80</v>
      </c>
      <c r="K26" s="94">
        <v>65</v>
      </c>
      <c r="L26" s="94">
        <v>80</v>
      </c>
      <c r="M26" s="93">
        <v>100</v>
      </c>
      <c r="N26" s="93">
        <v>100</v>
      </c>
      <c r="O26" s="94">
        <v>150</v>
      </c>
      <c r="P26" s="94">
        <v>150</v>
      </c>
      <c r="Q26" s="94">
        <v>150</v>
      </c>
      <c r="R26" s="94">
        <v>150</v>
      </c>
      <c r="S26" s="93">
        <v>100</v>
      </c>
      <c r="T26" s="93">
        <v>100</v>
      </c>
      <c r="U26" s="94">
        <v>108</v>
      </c>
      <c r="V26" s="94">
        <v>145</v>
      </c>
      <c r="W26" s="94">
        <v>112</v>
      </c>
      <c r="X26" s="94">
        <v>135</v>
      </c>
      <c r="Y26" s="95">
        <v>103.7</v>
      </c>
      <c r="Z26" s="96">
        <v>93.1</v>
      </c>
      <c r="AA26" s="92"/>
      <c r="AB26" s="92"/>
      <c r="AC26" s="94">
        <v>118.61</v>
      </c>
      <c r="AD26" s="94">
        <v>118.61</v>
      </c>
      <c r="AE26" s="93">
        <v>0</v>
      </c>
      <c r="AF26" s="93">
        <v>0</v>
      </c>
      <c r="AG26" s="94">
        <v>200</v>
      </c>
      <c r="AH26" s="94">
        <v>280</v>
      </c>
      <c r="AI26" s="94">
        <v>200</v>
      </c>
      <c r="AJ26" s="94">
        <v>380</v>
      </c>
      <c r="AK26" s="93">
        <v>100</v>
      </c>
      <c r="AL26" s="95">
        <v>135.71</v>
      </c>
      <c r="AM26" s="94">
        <v>80</v>
      </c>
      <c r="AN26" s="94">
        <v>135</v>
      </c>
      <c r="AO26" s="94">
        <v>100</v>
      </c>
      <c r="AP26" s="94">
        <v>135</v>
      </c>
      <c r="AQ26" s="95">
        <v>125</v>
      </c>
      <c r="AR26" s="93">
        <v>100</v>
      </c>
      <c r="AS26" s="94">
        <v>130</v>
      </c>
      <c r="AT26" s="94">
        <v>390</v>
      </c>
      <c r="AU26" s="94">
        <v>130</v>
      </c>
      <c r="AV26" s="94">
        <v>240</v>
      </c>
      <c r="AW26" s="93">
        <v>100</v>
      </c>
      <c r="AX26" s="96">
        <v>61.54</v>
      </c>
      <c r="AY26" s="94">
        <v>330</v>
      </c>
      <c r="AZ26" s="94">
        <v>420</v>
      </c>
      <c r="BA26" s="94">
        <v>330</v>
      </c>
      <c r="BB26" s="94">
        <v>380</v>
      </c>
      <c r="BC26" s="93">
        <v>100</v>
      </c>
      <c r="BD26" s="96">
        <v>90.48</v>
      </c>
      <c r="BE26" s="94">
        <v>100</v>
      </c>
      <c r="BF26" s="94">
        <v>154</v>
      </c>
      <c r="BG26" s="94">
        <v>98</v>
      </c>
      <c r="BH26" s="94">
        <v>154</v>
      </c>
      <c r="BI26" s="96">
        <v>98</v>
      </c>
      <c r="BJ26" s="93">
        <v>100</v>
      </c>
      <c r="BK26" s="94">
        <v>119</v>
      </c>
      <c r="BL26" s="94">
        <v>138</v>
      </c>
      <c r="BM26" s="94">
        <v>106</v>
      </c>
      <c r="BN26" s="94">
        <v>138</v>
      </c>
      <c r="BO26" s="96">
        <v>89.08</v>
      </c>
      <c r="BP26" s="93">
        <v>100</v>
      </c>
      <c r="BQ26" s="94">
        <v>125</v>
      </c>
      <c r="BR26" s="94">
        <v>160</v>
      </c>
      <c r="BS26" s="94">
        <v>125</v>
      </c>
      <c r="BT26" s="94">
        <v>160</v>
      </c>
      <c r="BU26" s="93">
        <v>100</v>
      </c>
      <c r="BV26" s="93">
        <v>100</v>
      </c>
      <c r="BW26" s="94">
        <v>84</v>
      </c>
      <c r="BX26" s="94">
        <v>126</v>
      </c>
      <c r="BY26" s="94">
        <v>84</v>
      </c>
      <c r="BZ26" s="94">
        <v>126</v>
      </c>
      <c r="CA26" s="93">
        <v>100</v>
      </c>
      <c r="CB26" s="93">
        <v>100</v>
      </c>
      <c r="CC26" s="94">
        <v>80</v>
      </c>
      <c r="CD26" s="94">
        <v>100</v>
      </c>
      <c r="CE26" s="94">
        <v>80</v>
      </c>
      <c r="CF26" s="94">
        <v>115</v>
      </c>
      <c r="CG26" s="93">
        <v>100</v>
      </c>
      <c r="CH26" s="95">
        <v>115</v>
      </c>
      <c r="CI26" s="94">
        <v>80</v>
      </c>
      <c r="CJ26" s="94">
        <v>100</v>
      </c>
      <c r="CK26" s="94">
        <v>80</v>
      </c>
      <c r="CL26" s="94">
        <v>100</v>
      </c>
      <c r="CM26" s="93">
        <v>100</v>
      </c>
      <c r="CN26" s="93">
        <v>100</v>
      </c>
      <c r="CO26" s="94">
        <v>98</v>
      </c>
      <c r="CP26" s="94">
        <v>180</v>
      </c>
      <c r="CQ26" s="94">
        <v>98</v>
      </c>
      <c r="CR26" s="94">
        <v>180</v>
      </c>
      <c r="CS26" s="93">
        <v>100</v>
      </c>
      <c r="CT26" s="93">
        <v>100</v>
      </c>
      <c r="CU26" s="94">
        <v>250</v>
      </c>
      <c r="CV26" s="94">
        <v>300</v>
      </c>
      <c r="CW26" s="94">
        <v>250</v>
      </c>
      <c r="CX26" s="94">
        <v>300</v>
      </c>
      <c r="CY26" s="93">
        <v>100</v>
      </c>
      <c r="CZ26" s="93">
        <v>100</v>
      </c>
      <c r="DA26" s="94">
        <v>140</v>
      </c>
      <c r="DB26" s="94">
        <v>145</v>
      </c>
      <c r="DC26" s="94">
        <v>140</v>
      </c>
      <c r="DD26" s="94">
        <v>145</v>
      </c>
      <c r="DE26" s="93">
        <v>100</v>
      </c>
      <c r="DF26" s="93">
        <v>100</v>
      </c>
      <c r="DG26" s="94">
        <v>60</v>
      </c>
      <c r="DH26" s="94">
        <v>70</v>
      </c>
      <c r="DI26" s="94">
        <v>65</v>
      </c>
      <c r="DJ26" s="94">
        <v>80</v>
      </c>
      <c r="DK26" s="95">
        <v>108.33</v>
      </c>
      <c r="DL26" s="95">
        <v>114.29</v>
      </c>
      <c r="DM26" s="94">
        <v>205</v>
      </c>
      <c r="DN26" s="94">
        <v>320</v>
      </c>
      <c r="DO26" s="94">
        <v>160</v>
      </c>
      <c r="DP26" s="94">
        <v>220</v>
      </c>
      <c r="DQ26" s="96">
        <v>78.05</v>
      </c>
      <c r="DR26" s="96">
        <v>68.75</v>
      </c>
      <c r="DS26" s="94">
        <v>120</v>
      </c>
      <c r="DT26" s="94">
        <v>175</v>
      </c>
      <c r="DU26" s="94">
        <v>115</v>
      </c>
      <c r="DV26" s="94">
        <v>175</v>
      </c>
      <c r="DW26" s="96">
        <v>95.83</v>
      </c>
      <c r="DX26" s="93">
        <v>100</v>
      </c>
      <c r="DY26" s="94">
        <v>132</v>
      </c>
      <c r="DZ26" s="94">
        <v>165</v>
      </c>
      <c r="EA26" s="94">
        <v>132</v>
      </c>
      <c r="EB26" s="94">
        <v>165</v>
      </c>
      <c r="EC26" s="93">
        <v>100</v>
      </c>
      <c r="ED26" s="93">
        <v>100</v>
      </c>
      <c r="EE26" s="94">
        <v>130</v>
      </c>
      <c r="EF26" s="94">
        <v>185</v>
      </c>
      <c r="EG26" s="94">
        <v>90</v>
      </c>
      <c r="EH26" s="94">
        <v>150</v>
      </c>
      <c r="EI26" s="96">
        <v>69.23</v>
      </c>
      <c r="EJ26" s="96">
        <v>81.08</v>
      </c>
      <c r="EK26" s="94">
        <v>0</v>
      </c>
      <c r="EL26" s="94">
        <v>0</v>
      </c>
      <c r="EM26" s="94">
        <v>420</v>
      </c>
      <c r="EN26" s="94">
        <v>420</v>
      </c>
      <c r="EO26" s="93">
        <v>0</v>
      </c>
      <c r="EP26" s="93">
        <v>0</v>
      </c>
      <c r="EQ26" s="94">
        <v>150</v>
      </c>
      <c r="ER26" s="94">
        <v>150</v>
      </c>
      <c r="ES26" s="94">
        <v>95</v>
      </c>
      <c r="ET26" s="94">
        <v>150</v>
      </c>
      <c r="EU26" s="96">
        <v>63.33</v>
      </c>
      <c r="EV26" s="93">
        <v>100</v>
      </c>
      <c r="EW26" s="94">
        <v>120</v>
      </c>
      <c r="EX26" s="94">
        <v>230</v>
      </c>
      <c r="EY26" s="94">
        <v>120</v>
      </c>
      <c r="EZ26" s="94">
        <v>175</v>
      </c>
      <c r="FA26" s="93">
        <v>100</v>
      </c>
      <c r="FB26" s="96">
        <v>76.09</v>
      </c>
      <c r="FC26" s="94">
        <v>75</v>
      </c>
      <c r="FD26" s="94">
        <v>110</v>
      </c>
      <c r="FE26" s="94">
        <v>98</v>
      </c>
      <c r="FF26" s="94">
        <v>110</v>
      </c>
      <c r="FG26" s="95">
        <v>130.66999999999999</v>
      </c>
      <c r="FH26" s="93">
        <v>100</v>
      </c>
      <c r="FI26" s="94">
        <v>90</v>
      </c>
      <c r="FJ26" s="94">
        <v>160</v>
      </c>
      <c r="FK26" s="94">
        <v>86</v>
      </c>
      <c r="FL26" s="94">
        <v>150</v>
      </c>
      <c r="FM26" s="96">
        <v>95.56</v>
      </c>
      <c r="FN26" s="96">
        <v>93.75</v>
      </c>
      <c r="FO26" s="94">
        <v>95</v>
      </c>
      <c r="FP26" s="94">
        <v>135</v>
      </c>
      <c r="FQ26" s="94">
        <v>104</v>
      </c>
      <c r="FR26" s="94">
        <v>120</v>
      </c>
      <c r="FS26" s="95">
        <v>109.47</v>
      </c>
      <c r="FT26" s="96">
        <v>88.89</v>
      </c>
      <c r="FU26" s="94">
        <v>75</v>
      </c>
      <c r="FV26" s="94">
        <v>135</v>
      </c>
      <c r="FW26" s="94">
        <v>75</v>
      </c>
      <c r="FX26" s="94">
        <v>135</v>
      </c>
      <c r="FY26" s="93">
        <v>100</v>
      </c>
      <c r="FZ26" s="93">
        <v>100</v>
      </c>
      <c r="GA26" s="92"/>
      <c r="GB26" s="92"/>
      <c r="GC26" s="94">
        <v>220</v>
      </c>
      <c r="GD26" s="94">
        <v>450</v>
      </c>
      <c r="GE26" s="93">
        <v>0</v>
      </c>
      <c r="GF26" s="93">
        <v>0</v>
      </c>
      <c r="GG26" s="94">
        <v>104</v>
      </c>
      <c r="GH26" s="94">
        <v>130</v>
      </c>
      <c r="GI26" s="94">
        <v>104</v>
      </c>
      <c r="GJ26" s="94">
        <v>130</v>
      </c>
      <c r="GK26" s="93">
        <v>100</v>
      </c>
      <c r="GL26" s="93">
        <v>100</v>
      </c>
      <c r="GM26" s="94">
        <v>100</v>
      </c>
      <c r="GN26" s="94">
        <v>117</v>
      </c>
      <c r="GO26" s="94">
        <v>100</v>
      </c>
      <c r="GP26" s="94">
        <v>112.5</v>
      </c>
      <c r="GQ26" s="93">
        <v>100</v>
      </c>
      <c r="GR26" s="96">
        <v>96.15</v>
      </c>
      <c r="GS26" s="94">
        <v>350</v>
      </c>
      <c r="GT26" s="94">
        <v>350</v>
      </c>
      <c r="GU26" s="94">
        <v>350</v>
      </c>
      <c r="GV26" s="94">
        <v>380</v>
      </c>
      <c r="GW26" s="93">
        <v>100</v>
      </c>
      <c r="GX26" s="95">
        <v>108.57</v>
      </c>
      <c r="GY26" s="94">
        <v>110</v>
      </c>
      <c r="GZ26" s="94">
        <v>140</v>
      </c>
      <c r="HA26" s="94">
        <v>60</v>
      </c>
      <c r="HB26" s="94">
        <v>155</v>
      </c>
      <c r="HC26" s="96">
        <v>54.55</v>
      </c>
      <c r="HD26" s="95">
        <v>110.71</v>
      </c>
      <c r="HE26" s="94">
        <v>70</v>
      </c>
      <c r="HF26" s="94">
        <v>187</v>
      </c>
      <c r="HG26" s="94">
        <v>70</v>
      </c>
      <c r="HH26" s="94">
        <v>147</v>
      </c>
      <c r="HI26" s="93">
        <v>100</v>
      </c>
      <c r="HJ26" s="96">
        <v>78.61</v>
      </c>
      <c r="HK26" s="94">
        <v>115.48622809142206</v>
      </c>
      <c r="HL26" s="94">
        <v>160.73717116395724</v>
      </c>
      <c r="HM26" s="94">
        <v>136.24584254872036</v>
      </c>
      <c r="HN26" s="94">
        <v>122.74691276355641</v>
      </c>
      <c r="HO26" s="94">
        <v>170.0477873409437</v>
      </c>
      <c r="HP26" s="94">
        <v>144.47436076472036</v>
      </c>
      <c r="HQ26" s="97">
        <v>106.29</v>
      </c>
      <c r="HR26" s="97">
        <v>105.79</v>
      </c>
      <c r="HS26" s="97">
        <v>106.04</v>
      </c>
    </row>
    <row r="27" spans="1:227" x14ac:dyDescent="0.25">
      <c r="A27" s="13" t="s">
        <v>63</v>
      </c>
      <c r="B27" s="14">
        <v>24</v>
      </c>
      <c r="C27" s="94">
        <v>95</v>
      </c>
      <c r="D27" s="94">
        <v>95</v>
      </c>
      <c r="E27" s="92"/>
      <c r="F27" s="92"/>
      <c r="G27" s="93">
        <v>0</v>
      </c>
      <c r="H27" s="93">
        <v>0</v>
      </c>
      <c r="I27" s="94">
        <v>55</v>
      </c>
      <c r="J27" s="94">
        <v>110</v>
      </c>
      <c r="K27" s="94">
        <v>55</v>
      </c>
      <c r="L27" s="94">
        <v>110</v>
      </c>
      <c r="M27" s="93">
        <v>100</v>
      </c>
      <c r="N27" s="93">
        <v>100</v>
      </c>
      <c r="O27" s="94">
        <v>150</v>
      </c>
      <c r="P27" s="94">
        <v>150</v>
      </c>
      <c r="Q27" s="94">
        <v>150</v>
      </c>
      <c r="R27" s="94">
        <v>150</v>
      </c>
      <c r="S27" s="93">
        <v>100</v>
      </c>
      <c r="T27" s="93">
        <v>100</v>
      </c>
      <c r="U27" s="94">
        <v>104</v>
      </c>
      <c r="V27" s="94">
        <v>150</v>
      </c>
      <c r="W27" s="94">
        <v>78</v>
      </c>
      <c r="X27" s="94">
        <v>125</v>
      </c>
      <c r="Y27" s="96">
        <v>75</v>
      </c>
      <c r="Z27" s="96">
        <v>83.33</v>
      </c>
      <c r="AA27" s="92"/>
      <c r="AB27" s="92"/>
      <c r="AC27" s="94">
        <v>95</v>
      </c>
      <c r="AD27" s="94">
        <v>95</v>
      </c>
      <c r="AE27" s="93">
        <v>0</v>
      </c>
      <c r="AF27" s="93">
        <v>0</v>
      </c>
      <c r="AG27" s="94">
        <v>190</v>
      </c>
      <c r="AH27" s="94">
        <v>190</v>
      </c>
      <c r="AI27" s="94">
        <v>160</v>
      </c>
      <c r="AJ27" s="94">
        <v>200</v>
      </c>
      <c r="AK27" s="96">
        <v>84.21</v>
      </c>
      <c r="AL27" s="95">
        <v>105.26</v>
      </c>
      <c r="AM27" s="94">
        <v>90</v>
      </c>
      <c r="AN27" s="94">
        <v>125</v>
      </c>
      <c r="AO27" s="94">
        <v>90</v>
      </c>
      <c r="AP27" s="94">
        <v>125</v>
      </c>
      <c r="AQ27" s="93">
        <v>100</v>
      </c>
      <c r="AR27" s="93">
        <v>100</v>
      </c>
      <c r="AS27" s="94">
        <v>130</v>
      </c>
      <c r="AT27" s="94">
        <v>240</v>
      </c>
      <c r="AU27" s="94">
        <v>130</v>
      </c>
      <c r="AV27" s="94">
        <v>240</v>
      </c>
      <c r="AW27" s="93">
        <v>100</v>
      </c>
      <c r="AX27" s="93">
        <v>100</v>
      </c>
      <c r="AY27" s="94">
        <v>360</v>
      </c>
      <c r="AZ27" s="94">
        <v>360</v>
      </c>
      <c r="BA27" s="94">
        <v>330</v>
      </c>
      <c r="BB27" s="94">
        <v>390</v>
      </c>
      <c r="BC27" s="96">
        <v>91.67</v>
      </c>
      <c r="BD27" s="95">
        <v>108.33</v>
      </c>
      <c r="BE27" s="94">
        <v>0</v>
      </c>
      <c r="BF27" s="94">
        <v>0</v>
      </c>
      <c r="BG27" s="94">
        <v>84</v>
      </c>
      <c r="BH27" s="94">
        <v>110</v>
      </c>
      <c r="BI27" s="93">
        <v>0</v>
      </c>
      <c r="BJ27" s="93">
        <v>0</v>
      </c>
      <c r="BK27" s="94">
        <v>67</v>
      </c>
      <c r="BL27" s="94">
        <v>104</v>
      </c>
      <c r="BM27" s="94">
        <v>81</v>
      </c>
      <c r="BN27" s="94">
        <v>98</v>
      </c>
      <c r="BO27" s="95">
        <v>120.9</v>
      </c>
      <c r="BP27" s="96">
        <v>94.23</v>
      </c>
      <c r="BQ27" s="94">
        <v>120</v>
      </c>
      <c r="BR27" s="94">
        <v>160</v>
      </c>
      <c r="BS27" s="94">
        <v>120</v>
      </c>
      <c r="BT27" s="94">
        <v>160</v>
      </c>
      <c r="BU27" s="93">
        <v>100</v>
      </c>
      <c r="BV27" s="93">
        <v>100</v>
      </c>
      <c r="BW27" s="94">
        <v>90</v>
      </c>
      <c r="BX27" s="94">
        <v>120</v>
      </c>
      <c r="BY27" s="94">
        <v>85</v>
      </c>
      <c r="BZ27" s="94">
        <v>100</v>
      </c>
      <c r="CA27" s="96">
        <v>94.44</v>
      </c>
      <c r="CB27" s="96">
        <v>83.33</v>
      </c>
      <c r="CC27" s="94">
        <v>85</v>
      </c>
      <c r="CD27" s="94">
        <v>110</v>
      </c>
      <c r="CE27" s="94">
        <v>85</v>
      </c>
      <c r="CF27" s="94">
        <v>120</v>
      </c>
      <c r="CG27" s="93">
        <v>100</v>
      </c>
      <c r="CH27" s="95">
        <v>109.09</v>
      </c>
      <c r="CI27" s="94">
        <v>75</v>
      </c>
      <c r="CJ27" s="94">
        <v>90</v>
      </c>
      <c r="CK27" s="94">
        <v>70</v>
      </c>
      <c r="CL27" s="94">
        <v>85</v>
      </c>
      <c r="CM27" s="96">
        <v>93.33</v>
      </c>
      <c r="CN27" s="96">
        <v>94.44</v>
      </c>
      <c r="CO27" s="94">
        <v>86</v>
      </c>
      <c r="CP27" s="94">
        <v>145</v>
      </c>
      <c r="CQ27" s="94">
        <v>86</v>
      </c>
      <c r="CR27" s="94">
        <v>145</v>
      </c>
      <c r="CS27" s="93">
        <v>100</v>
      </c>
      <c r="CT27" s="93">
        <v>100</v>
      </c>
      <c r="CU27" s="94">
        <v>250</v>
      </c>
      <c r="CV27" s="94">
        <v>600</v>
      </c>
      <c r="CW27" s="94">
        <v>250</v>
      </c>
      <c r="CX27" s="94">
        <v>600</v>
      </c>
      <c r="CY27" s="93">
        <v>100</v>
      </c>
      <c r="CZ27" s="93">
        <v>100</v>
      </c>
      <c r="DA27" s="94">
        <v>95</v>
      </c>
      <c r="DB27" s="94">
        <v>120</v>
      </c>
      <c r="DC27" s="94">
        <v>95</v>
      </c>
      <c r="DD27" s="94">
        <v>120</v>
      </c>
      <c r="DE27" s="93">
        <v>100</v>
      </c>
      <c r="DF27" s="93">
        <v>100</v>
      </c>
      <c r="DG27" s="94">
        <v>60</v>
      </c>
      <c r="DH27" s="94">
        <v>70</v>
      </c>
      <c r="DI27" s="94">
        <v>65</v>
      </c>
      <c r="DJ27" s="94">
        <v>80</v>
      </c>
      <c r="DK27" s="95">
        <v>108.33</v>
      </c>
      <c r="DL27" s="95">
        <v>114.29</v>
      </c>
      <c r="DM27" s="92"/>
      <c r="DN27" s="92"/>
      <c r="DO27" s="94">
        <v>180</v>
      </c>
      <c r="DP27" s="94">
        <v>220</v>
      </c>
      <c r="DQ27" s="93">
        <v>0</v>
      </c>
      <c r="DR27" s="93">
        <v>0</v>
      </c>
      <c r="DS27" s="94">
        <v>98</v>
      </c>
      <c r="DT27" s="94">
        <v>120</v>
      </c>
      <c r="DU27" s="94">
        <v>100</v>
      </c>
      <c r="DV27" s="94">
        <v>120</v>
      </c>
      <c r="DW27" s="95">
        <v>102.04</v>
      </c>
      <c r="DX27" s="93">
        <v>100</v>
      </c>
      <c r="DY27" s="94">
        <v>115</v>
      </c>
      <c r="DZ27" s="94">
        <v>165</v>
      </c>
      <c r="EA27" s="94">
        <v>115</v>
      </c>
      <c r="EB27" s="94">
        <v>165</v>
      </c>
      <c r="EC27" s="93">
        <v>100</v>
      </c>
      <c r="ED27" s="93">
        <v>100</v>
      </c>
      <c r="EE27" s="94">
        <v>95</v>
      </c>
      <c r="EF27" s="94">
        <v>190</v>
      </c>
      <c r="EG27" s="94">
        <v>90</v>
      </c>
      <c r="EH27" s="94">
        <v>120</v>
      </c>
      <c r="EI27" s="96">
        <v>94.74</v>
      </c>
      <c r="EJ27" s="96">
        <v>63.16</v>
      </c>
      <c r="EK27" s="94">
        <v>0</v>
      </c>
      <c r="EL27" s="94">
        <v>0</v>
      </c>
      <c r="EM27" s="94">
        <v>0</v>
      </c>
      <c r="EN27" s="94">
        <v>0</v>
      </c>
      <c r="EO27" s="93">
        <v>0</v>
      </c>
      <c r="EP27" s="93">
        <v>0</v>
      </c>
      <c r="EQ27" s="94">
        <v>150</v>
      </c>
      <c r="ER27" s="94">
        <v>150</v>
      </c>
      <c r="ES27" s="94">
        <v>95</v>
      </c>
      <c r="ET27" s="94">
        <v>150</v>
      </c>
      <c r="EU27" s="96">
        <v>63.33</v>
      </c>
      <c r="EV27" s="93">
        <v>100</v>
      </c>
      <c r="EW27" s="94">
        <v>100</v>
      </c>
      <c r="EX27" s="94">
        <v>150</v>
      </c>
      <c r="EY27" s="94">
        <v>100</v>
      </c>
      <c r="EZ27" s="94">
        <v>150</v>
      </c>
      <c r="FA27" s="93">
        <v>100</v>
      </c>
      <c r="FB27" s="93">
        <v>100</v>
      </c>
      <c r="FC27" s="94">
        <v>82</v>
      </c>
      <c r="FD27" s="94">
        <v>95</v>
      </c>
      <c r="FE27" s="94">
        <v>85</v>
      </c>
      <c r="FF27" s="94">
        <v>98</v>
      </c>
      <c r="FG27" s="95">
        <v>103.66</v>
      </c>
      <c r="FH27" s="95">
        <v>103.16</v>
      </c>
      <c r="FI27" s="94">
        <v>80</v>
      </c>
      <c r="FJ27" s="94">
        <v>127</v>
      </c>
      <c r="FK27" s="94">
        <v>80</v>
      </c>
      <c r="FL27" s="94">
        <v>110</v>
      </c>
      <c r="FM27" s="93">
        <v>100</v>
      </c>
      <c r="FN27" s="96">
        <v>86.61</v>
      </c>
      <c r="FO27" s="94">
        <v>91</v>
      </c>
      <c r="FP27" s="94">
        <v>115</v>
      </c>
      <c r="FQ27" s="94">
        <v>70</v>
      </c>
      <c r="FR27" s="94">
        <v>105</v>
      </c>
      <c r="FS27" s="96">
        <v>76.92</v>
      </c>
      <c r="FT27" s="96">
        <v>91.3</v>
      </c>
      <c r="FU27" s="94">
        <v>130</v>
      </c>
      <c r="FV27" s="94">
        <v>130</v>
      </c>
      <c r="FW27" s="94">
        <v>130</v>
      </c>
      <c r="FX27" s="94">
        <v>130</v>
      </c>
      <c r="FY27" s="93">
        <v>100</v>
      </c>
      <c r="FZ27" s="93">
        <v>100</v>
      </c>
      <c r="GA27" s="92"/>
      <c r="GB27" s="92"/>
      <c r="GC27" s="94">
        <v>200</v>
      </c>
      <c r="GD27" s="94">
        <v>300</v>
      </c>
      <c r="GE27" s="93">
        <v>0</v>
      </c>
      <c r="GF27" s="93">
        <v>0</v>
      </c>
      <c r="GG27" s="94">
        <v>104</v>
      </c>
      <c r="GH27" s="94">
        <v>104</v>
      </c>
      <c r="GI27" s="94">
        <v>104</v>
      </c>
      <c r="GJ27" s="94">
        <v>104</v>
      </c>
      <c r="GK27" s="93">
        <v>100</v>
      </c>
      <c r="GL27" s="93">
        <v>100</v>
      </c>
      <c r="GM27" s="94">
        <v>75</v>
      </c>
      <c r="GN27" s="94">
        <v>120</v>
      </c>
      <c r="GO27" s="94">
        <v>68</v>
      </c>
      <c r="GP27" s="94">
        <v>120</v>
      </c>
      <c r="GQ27" s="96">
        <v>90.67</v>
      </c>
      <c r="GR27" s="93">
        <v>100</v>
      </c>
      <c r="GS27" s="94">
        <v>0</v>
      </c>
      <c r="GT27" s="94">
        <v>0</v>
      </c>
      <c r="GU27" s="94">
        <v>0</v>
      </c>
      <c r="GV27" s="94">
        <v>0</v>
      </c>
      <c r="GW27" s="93">
        <v>0</v>
      </c>
      <c r="GX27" s="93">
        <v>0</v>
      </c>
      <c r="GY27" s="94">
        <v>70</v>
      </c>
      <c r="GZ27" s="94">
        <v>130</v>
      </c>
      <c r="HA27" s="94">
        <v>60</v>
      </c>
      <c r="HB27" s="94">
        <v>110</v>
      </c>
      <c r="HC27" s="96">
        <v>85.71</v>
      </c>
      <c r="HD27" s="96">
        <v>84.62</v>
      </c>
      <c r="HE27" s="94">
        <v>50</v>
      </c>
      <c r="HF27" s="94">
        <v>150</v>
      </c>
      <c r="HG27" s="94">
        <v>70</v>
      </c>
      <c r="HH27" s="94">
        <v>150</v>
      </c>
      <c r="HI27" s="95">
        <v>140</v>
      </c>
      <c r="HJ27" s="93">
        <v>100</v>
      </c>
      <c r="HK27" s="94">
        <v>100.75915059069298</v>
      </c>
      <c r="HL27" s="94">
        <v>140.31651284465383</v>
      </c>
      <c r="HM27" s="94">
        <v>118.9040480727019</v>
      </c>
      <c r="HN27" s="94">
        <v>100.90667883526839</v>
      </c>
      <c r="HO27" s="94">
        <v>140.34486752858831</v>
      </c>
      <c r="HP27" s="94">
        <v>119.00308598471537</v>
      </c>
      <c r="HQ27" s="97">
        <v>100.15</v>
      </c>
      <c r="HR27" s="97">
        <v>100.02</v>
      </c>
      <c r="HS27" s="97">
        <v>100.08</v>
      </c>
    </row>
    <row r="28" spans="1:227" x14ac:dyDescent="0.25">
      <c r="A28" s="13" t="s">
        <v>64</v>
      </c>
      <c r="B28" s="14">
        <v>25</v>
      </c>
      <c r="C28" s="92"/>
      <c r="D28" s="92"/>
      <c r="E28" s="94">
        <v>600</v>
      </c>
      <c r="F28" s="94">
        <v>600</v>
      </c>
      <c r="G28" s="93">
        <v>0</v>
      </c>
      <c r="H28" s="93">
        <v>0</v>
      </c>
      <c r="I28" s="94">
        <v>120</v>
      </c>
      <c r="J28" s="94">
        <v>200</v>
      </c>
      <c r="K28" s="94">
        <v>120</v>
      </c>
      <c r="L28" s="94">
        <v>200</v>
      </c>
      <c r="M28" s="93">
        <v>100</v>
      </c>
      <c r="N28" s="93">
        <v>100</v>
      </c>
      <c r="O28" s="94">
        <v>0</v>
      </c>
      <c r="P28" s="94">
        <v>0</v>
      </c>
      <c r="Q28" s="94">
        <v>0</v>
      </c>
      <c r="R28" s="94">
        <v>0</v>
      </c>
      <c r="S28" s="93">
        <v>0</v>
      </c>
      <c r="T28" s="93">
        <v>0</v>
      </c>
      <c r="U28" s="94">
        <v>182</v>
      </c>
      <c r="V28" s="94">
        <v>350</v>
      </c>
      <c r="W28" s="94">
        <v>280</v>
      </c>
      <c r="X28" s="94">
        <v>350</v>
      </c>
      <c r="Y28" s="95">
        <v>153.85</v>
      </c>
      <c r="Z28" s="93">
        <v>100</v>
      </c>
      <c r="AA28" s="92"/>
      <c r="AB28" s="92"/>
      <c r="AC28" s="92"/>
      <c r="AD28" s="92"/>
      <c r="AE28" s="93">
        <v>0</v>
      </c>
      <c r="AF28" s="93">
        <v>0</v>
      </c>
      <c r="AG28" s="94">
        <v>380</v>
      </c>
      <c r="AH28" s="94">
        <v>450</v>
      </c>
      <c r="AI28" s="94">
        <v>600</v>
      </c>
      <c r="AJ28" s="94">
        <v>600</v>
      </c>
      <c r="AK28" s="95">
        <v>157.88999999999999</v>
      </c>
      <c r="AL28" s="95">
        <v>133.33000000000001</v>
      </c>
      <c r="AM28" s="94">
        <v>180</v>
      </c>
      <c r="AN28" s="94">
        <v>275</v>
      </c>
      <c r="AO28" s="94">
        <v>180</v>
      </c>
      <c r="AP28" s="94">
        <v>342</v>
      </c>
      <c r="AQ28" s="93">
        <v>100</v>
      </c>
      <c r="AR28" s="95">
        <v>124.36</v>
      </c>
      <c r="AS28" s="94">
        <v>500</v>
      </c>
      <c r="AT28" s="94">
        <v>900</v>
      </c>
      <c r="AU28" s="94">
        <v>500</v>
      </c>
      <c r="AV28" s="94">
        <v>650</v>
      </c>
      <c r="AW28" s="93">
        <v>100</v>
      </c>
      <c r="AX28" s="96">
        <v>72.22</v>
      </c>
      <c r="AY28" s="94">
        <v>520</v>
      </c>
      <c r="AZ28" s="94">
        <v>595</v>
      </c>
      <c r="BA28" s="94">
        <v>480</v>
      </c>
      <c r="BB28" s="94">
        <v>620</v>
      </c>
      <c r="BC28" s="96">
        <v>92.31</v>
      </c>
      <c r="BD28" s="95">
        <v>104.2</v>
      </c>
      <c r="BE28" s="94">
        <v>250</v>
      </c>
      <c r="BF28" s="94">
        <v>415</v>
      </c>
      <c r="BG28" s="94">
        <v>250</v>
      </c>
      <c r="BH28" s="94">
        <v>392</v>
      </c>
      <c r="BI28" s="93">
        <v>100</v>
      </c>
      <c r="BJ28" s="96">
        <v>94.46</v>
      </c>
      <c r="BK28" s="94">
        <v>133</v>
      </c>
      <c r="BL28" s="94">
        <v>315</v>
      </c>
      <c r="BM28" s="94">
        <v>255</v>
      </c>
      <c r="BN28" s="94">
        <v>315</v>
      </c>
      <c r="BO28" s="95">
        <v>191.73</v>
      </c>
      <c r="BP28" s="93">
        <v>100</v>
      </c>
      <c r="BQ28" s="94">
        <v>350</v>
      </c>
      <c r="BR28" s="94">
        <v>350</v>
      </c>
      <c r="BS28" s="94">
        <v>350</v>
      </c>
      <c r="BT28" s="94">
        <v>350</v>
      </c>
      <c r="BU28" s="93">
        <v>100</v>
      </c>
      <c r="BV28" s="93">
        <v>100</v>
      </c>
      <c r="BW28" s="94">
        <v>190</v>
      </c>
      <c r="BX28" s="94">
        <v>299</v>
      </c>
      <c r="BY28" s="94">
        <v>286</v>
      </c>
      <c r="BZ28" s="94">
        <v>286</v>
      </c>
      <c r="CA28" s="95">
        <v>150.53</v>
      </c>
      <c r="CB28" s="96">
        <v>95.65</v>
      </c>
      <c r="CC28" s="94">
        <v>175</v>
      </c>
      <c r="CD28" s="94">
        <v>270</v>
      </c>
      <c r="CE28" s="94">
        <v>175</v>
      </c>
      <c r="CF28" s="94">
        <v>290</v>
      </c>
      <c r="CG28" s="93">
        <v>100</v>
      </c>
      <c r="CH28" s="95">
        <v>107.41</v>
      </c>
      <c r="CI28" s="94">
        <v>155</v>
      </c>
      <c r="CJ28" s="94">
        <v>220</v>
      </c>
      <c r="CK28" s="94">
        <v>165</v>
      </c>
      <c r="CL28" s="94">
        <v>220</v>
      </c>
      <c r="CM28" s="95">
        <v>106.45</v>
      </c>
      <c r="CN28" s="93">
        <v>100</v>
      </c>
      <c r="CO28" s="94">
        <v>230</v>
      </c>
      <c r="CP28" s="94">
        <v>413</v>
      </c>
      <c r="CQ28" s="94">
        <v>230</v>
      </c>
      <c r="CR28" s="94">
        <v>413</v>
      </c>
      <c r="CS28" s="93">
        <v>100</v>
      </c>
      <c r="CT28" s="93">
        <v>100</v>
      </c>
      <c r="CU28" s="94">
        <v>500</v>
      </c>
      <c r="CV28" s="94">
        <v>600</v>
      </c>
      <c r="CW28" s="94">
        <v>500</v>
      </c>
      <c r="CX28" s="94">
        <v>600</v>
      </c>
      <c r="CY28" s="93">
        <v>100</v>
      </c>
      <c r="CZ28" s="93">
        <v>100</v>
      </c>
      <c r="DA28" s="94">
        <v>350</v>
      </c>
      <c r="DB28" s="94">
        <v>370</v>
      </c>
      <c r="DC28" s="94">
        <v>250</v>
      </c>
      <c r="DD28" s="94">
        <v>300</v>
      </c>
      <c r="DE28" s="96">
        <v>71.430000000000007</v>
      </c>
      <c r="DF28" s="96">
        <v>81.08</v>
      </c>
      <c r="DG28" s="94">
        <v>100</v>
      </c>
      <c r="DH28" s="94">
        <v>150</v>
      </c>
      <c r="DI28" s="94">
        <v>150</v>
      </c>
      <c r="DJ28" s="94">
        <v>182</v>
      </c>
      <c r="DK28" s="95">
        <v>150</v>
      </c>
      <c r="DL28" s="95">
        <v>121.33</v>
      </c>
      <c r="DM28" s="92"/>
      <c r="DN28" s="92"/>
      <c r="DO28" s="92"/>
      <c r="DP28" s="92"/>
      <c r="DQ28" s="93">
        <v>0</v>
      </c>
      <c r="DR28" s="93">
        <v>0</v>
      </c>
      <c r="DS28" s="94">
        <v>203</v>
      </c>
      <c r="DT28" s="94">
        <v>380</v>
      </c>
      <c r="DU28" s="94">
        <v>319</v>
      </c>
      <c r="DV28" s="94">
        <v>380</v>
      </c>
      <c r="DW28" s="95">
        <v>157.13999999999999</v>
      </c>
      <c r="DX28" s="93">
        <v>100</v>
      </c>
      <c r="DY28" s="94">
        <v>320</v>
      </c>
      <c r="DZ28" s="94">
        <v>360</v>
      </c>
      <c r="EA28" s="94">
        <v>320</v>
      </c>
      <c r="EB28" s="94">
        <v>450</v>
      </c>
      <c r="EC28" s="93">
        <v>100</v>
      </c>
      <c r="ED28" s="95">
        <v>125</v>
      </c>
      <c r="EE28" s="94">
        <v>290</v>
      </c>
      <c r="EF28" s="94">
        <v>380</v>
      </c>
      <c r="EG28" s="94">
        <v>360</v>
      </c>
      <c r="EH28" s="94">
        <v>450</v>
      </c>
      <c r="EI28" s="95">
        <v>124.14</v>
      </c>
      <c r="EJ28" s="95">
        <v>118.42</v>
      </c>
      <c r="EK28" s="94">
        <v>0</v>
      </c>
      <c r="EL28" s="94">
        <v>0</v>
      </c>
      <c r="EM28" s="94">
        <v>700</v>
      </c>
      <c r="EN28" s="94">
        <v>700</v>
      </c>
      <c r="EO28" s="93">
        <v>0</v>
      </c>
      <c r="EP28" s="93">
        <v>0</v>
      </c>
      <c r="EQ28" s="94">
        <v>450</v>
      </c>
      <c r="ER28" s="94">
        <v>650</v>
      </c>
      <c r="ES28" s="94">
        <v>580</v>
      </c>
      <c r="ET28" s="94">
        <v>650</v>
      </c>
      <c r="EU28" s="95">
        <v>128.88999999999999</v>
      </c>
      <c r="EV28" s="93">
        <v>100</v>
      </c>
      <c r="EW28" s="94">
        <v>385</v>
      </c>
      <c r="EX28" s="94">
        <v>640</v>
      </c>
      <c r="EY28" s="94">
        <v>385</v>
      </c>
      <c r="EZ28" s="94">
        <v>410</v>
      </c>
      <c r="FA28" s="93">
        <v>100</v>
      </c>
      <c r="FB28" s="96">
        <v>64.06</v>
      </c>
      <c r="FC28" s="94">
        <v>240</v>
      </c>
      <c r="FD28" s="94">
        <v>260</v>
      </c>
      <c r="FE28" s="94">
        <v>250</v>
      </c>
      <c r="FF28" s="94">
        <v>298</v>
      </c>
      <c r="FG28" s="95">
        <v>104.17</v>
      </c>
      <c r="FH28" s="95">
        <v>114.62</v>
      </c>
      <c r="FI28" s="94">
        <v>210</v>
      </c>
      <c r="FJ28" s="94">
        <v>300</v>
      </c>
      <c r="FK28" s="94">
        <v>300</v>
      </c>
      <c r="FL28" s="94">
        <v>345</v>
      </c>
      <c r="FM28" s="95">
        <v>142.86000000000001</v>
      </c>
      <c r="FN28" s="95">
        <v>115</v>
      </c>
      <c r="FO28" s="94">
        <v>125</v>
      </c>
      <c r="FP28" s="94">
        <v>338</v>
      </c>
      <c r="FQ28" s="94">
        <v>215</v>
      </c>
      <c r="FR28" s="94">
        <v>325</v>
      </c>
      <c r="FS28" s="95">
        <v>172</v>
      </c>
      <c r="FT28" s="96">
        <v>96.15</v>
      </c>
      <c r="FU28" s="94">
        <v>200</v>
      </c>
      <c r="FV28" s="94">
        <v>380</v>
      </c>
      <c r="FW28" s="94">
        <v>200</v>
      </c>
      <c r="FX28" s="94">
        <v>380</v>
      </c>
      <c r="FY28" s="93">
        <v>100</v>
      </c>
      <c r="FZ28" s="93">
        <v>100</v>
      </c>
      <c r="GA28" s="92"/>
      <c r="GB28" s="92"/>
      <c r="GC28" s="94">
        <v>520</v>
      </c>
      <c r="GD28" s="94">
        <v>700</v>
      </c>
      <c r="GE28" s="93">
        <v>0</v>
      </c>
      <c r="GF28" s="93">
        <v>0</v>
      </c>
      <c r="GG28" s="94">
        <v>195</v>
      </c>
      <c r="GH28" s="94">
        <v>295</v>
      </c>
      <c r="GI28" s="94">
        <v>195</v>
      </c>
      <c r="GJ28" s="94">
        <v>295</v>
      </c>
      <c r="GK28" s="93">
        <v>100</v>
      </c>
      <c r="GL28" s="93">
        <v>100</v>
      </c>
      <c r="GM28" s="94">
        <v>250</v>
      </c>
      <c r="GN28" s="94">
        <v>299</v>
      </c>
      <c r="GO28" s="94">
        <v>260</v>
      </c>
      <c r="GP28" s="94">
        <v>300</v>
      </c>
      <c r="GQ28" s="95">
        <v>104</v>
      </c>
      <c r="GR28" s="95">
        <v>100.33</v>
      </c>
      <c r="GS28" s="94">
        <v>605</v>
      </c>
      <c r="GT28" s="94">
        <v>650</v>
      </c>
      <c r="GU28" s="94">
        <v>750</v>
      </c>
      <c r="GV28" s="94">
        <v>750</v>
      </c>
      <c r="GW28" s="95">
        <v>123.97</v>
      </c>
      <c r="GX28" s="95">
        <v>115.38</v>
      </c>
      <c r="GY28" s="94">
        <v>150</v>
      </c>
      <c r="GZ28" s="94">
        <v>250</v>
      </c>
      <c r="HA28" s="94">
        <v>185</v>
      </c>
      <c r="HB28" s="94">
        <v>300</v>
      </c>
      <c r="HC28" s="95">
        <v>123.33</v>
      </c>
      <c r="HD28" s="95">
        <v>120</v>
      </c>
      <c r="HE28" s="94">
        <v>155</v>
      </c>
      <c r="HF28" s="94">
        <v>353</v>
      </c>
      <c r="HG28" s="94">
        <v>170</v>
      </c>
      <c r="HH28" s="94">
        <v>385</v>
      </c>
      <c r="HI28" s="95">
        <v>109.68</v>
      </c>
      <c r="HJ28" s="95">
        <v>109.07</v>
      </c>
      <c r="HK28" s="94">
        <v>240.29370414904488</v>
      </c>
      <c r="HL28" s="94">
        <v>361.81398648286267</v>
      </c>
      <c r="HM28" s="94">
        <v>294.85864922857422</v>
      </c>
      <c r="HN28" s="94">
        <v>298.63709345916192</v>
      </c>
      <c r="HO28" s="94">
        <v>391.47594744608608</v>
      </c>
      <c r="HP28" s="94">
        <v>341.91993083830408</v>
      </c>
      <c r="HQ28" s="97">
        <v>124.28</v>
      </c>
      <c r="HR28" s="97">
        <v>108.2</v>
      </c>
      <c r="HS28" s="97">
        <v>115.96</v>
      </c>
    </row>
    <row r="29" spans="1:227" x14ac:dyDescent="0.25">
      <c r="A29" s="13" t="s">
        <v>65</v>
      </c>
      <c r="B29" s="14">
        <v>26</v>
      </c>
      <c r="C29" s="94">
        <v>500</v>
      </c>
      <c r="D29" s="94">
        <v>500</v>
      </c>
      <c r="E29" s="94">
        <v>530</v>
      </c>
      <c r="F29" s="94">
        <v>550</v>
      </c>
      <c r="G29" s="95">
        <v>106</v>
      </c>
      <c r="H29" s="95">
        <v>110</v>
      </c>
      <c r="I29" s="94">
        <v>110</v>
      </c>
      <c r="J29" s="94">
        <v>180</v>
      </c>
      <c r="K29" s="94">
        <v>110</v>
      </c>
      <c r="L29" s="94">
        <v>180</v>
      </c>
      <c r="M29" s="93">
        <v>100</v>
      </c>
      <c r="N29" s="93">
        <v>100</v>
      </c>
      <c r="O29" s="94">
        <v>0</v>
      </c>
      <c r="P29" s="94">
        <v>0</v>
      </c>
      <c r="Q29" s="94">
        <v>0</v>
      </c>
      <c r="R29" s="94">
        <v>0</v>
      </c>
      <c r="S29" s="93">
        <v>0</v>
      </c>
      <c r="T29" s="93">
        <v>0</v>
      </c>
      <c r="U29" s="94">
        <v>180</v>
      </c>
      <c r="V29" s="94">
        <v>189</v>
      </c>
      <c r="W29" s="94">
        <v>238</v>
      </c>
      <c r="X29" s="94">
        <v>312</v>
      </c>
      <c r="Y29" s="95">
        <v>132.22</v>
      </c>
      <c r="Z29" s="95">
        <v>165.08</v>
      </c>
      <c r="AA29" s="92"/>
      <c r="AB29" s="92"/>
      <c r="AC29" s="92"/>
      <c r="AD29" s="92"/>
      <c r="AE29" s="93">
        <v>0</v>
      </c>
      <c r="AF29" s="93">
        <v>0</v>
      </c>
      <c r="AG29" s="94">
        <v>310</v>
      </c>
      <c r="AH29" s="94">
        <v>330</v>
      </c>
      <c r="AI29" s="94">
        <v>530</v>
      </c>
      <c r="AJ29" s="94">
        <v>530</v>
      </c>
      <c r="AK29" s="95">
        <v>170.97</v>
      </c>
      <c r="AL29" s="95">
        <v>160.61000000000001</v>
      </c>
      <c r="AM29" s="94">
        <v>140</v>
      </c>
      <c r="AN29" s="94">
        <v>220</v>
      </c>
      <c r="AO29" s="94">
        <v>140</v>
      </c>
      <c r="AP29" s="94">
        <v>250</v>
      </c>
      <c r="AQ29" s="93">
        <v>100</v>
      </c>
      <c r="AR29" s="95">
        <v>113.64</v>
      </c>
      <c r="AS29" s="94">
        <v>550</v>
      </c>
      <c r="AT29" s="94">
        <v>650</v>
      </c>
      <c r="AU29" s="94">
        <v>550</v>
      </c>
      <c r="AV29" s="94">
        <v>650</v>
      </c>
      <c r="AW29" s="93">
        <v>100</v>
      </c>
      <c r="AX29" s="93">
        <v>100</v>
      </c>
      <c r="AY29" s="94">
        <v>420</v>
      </c>
      <c r="AZ29" s="94">
        <v>490</v>
      </c>
      <c r="BA29" s="94">
        <v>440</v>
      </c>
      <c r="BB29" s="94">
        <v>530</v>
      </c>
      <c r="BC29" s="95">
        <v>104.76</v>
      </c>
      <c r="BD29" s="95">
        <v>108.16</v>
      </c>
      <c r="BE29" s="94">
        <v>196</v>
      </c>
      <c r="BF29" s="94">
        <v>260</v>
      </c>
      <c r="BG29" s="94">
        <v>200</v>
      </c>
      <c r="BH29" s="94">
        <v>294</v>
      </c>
      <c r="BI29" s="95">
        <v>102.04</v>
      </c>
      <c r="BJ29" s="95">
        <v>113.08</v>
      </c>
      <c r="BK29" s="94">
        <v>198</v>
      </c>
      <c r="BL29" s="94">
        <v>255</v>
      </c>
      <c r="BM29" s="94">
        <v>175</v>
      </c>
      <c r="BN29" s="94">
        <v>255</v>
      </c>
      <c r="BO29" s="96">
        <v>88.38</v>
      </c>
      <c r="BP29" s="93">
        <v>100</v>
      </c>
      <c r="BQ29" s="94">
        <v>300</v>
      </c>
      <c r="BR29" s="94">
        <v>365</v>
      </c>
      <c r="BS29" s="94">
        <v>300</v>
      </c>
      <c r="BT29" s="94">
        <v>365</v>
      </c>
      <c r="BU29" s="93">
        <v>100</v>
      </c>
      <c r="BV29" s="93">
        <v>100</v>
      </c>
      <c r="BW29" s="94">
        <v>195</v>
      </c>
      <c r="BX29" s="94">
        <v>224</v>
      </c>
      <c r="BY29" s="94">
        <v>200</v>
      </c>
      <c r="BZ29" s="94">
        <v>350</v>
      </c>
      <c r="CA29" s="95">
        <v>102.56</v>
      </c>
      <c r="CB29" s="95">
        <v>156.25</v>
      </c>
      <c r="CC29" s="94">
        <v>165</v>
      </c>
      <c r="CD29" s="94">
        <v>220</v>
      </c>
      <c r="CE29" s="94">
        <v>170</v>
      </c>
      <c r="CF29" s="94">
        <v>220</v>
      </c>
      <c r="CG29" s="95">
        <v>103.03</v>
      </c>
      <c r="CH29" s="93">
        <v>100</v>
      </c>
      <c r="CI29" s="94">
        <v>145</v>
      </c>
      <c r="CJ29" s="94">
        <v>230</v>
      </c>
      <c r="CK29" s="94">
        <v>145</v>
      </c>
      <c r="CL29" s="94">
        <v>230</v>
      </c>
      <c r="CM29" s="93">
        <v>100</v>
      </c>
      <c r="CN29" s="93">
        <v>100</v>
      </c>
      <c r="CO29" s="94">
        <v>120</v>
      </c>
      <c r="CP29" s="94">
        <v>400</v>
      </c>
      <c r="CQ29" s="94">
        <v>120</v>
      </c>
      <c r="CR29" s="94">
        <v>400</v>
      </c>
      <c r="CS29" s="93">
        <v>100</v>
      </c>
      <c r="CT29" s="93">
        <v>100</v>
      </c>
      <c r="CU29" s="94">
        <v>250</v>
      </c>
      <c r="CV29" s="94">
        <v>350</v>
      </c>
      <c r="CW29" s="94">
        <v>250</v>
      </c>
      <c r="CX29" s="94">
        <v>350</v>
      </c>
      <c r="CY29" s="93">
        <v>100</v>
      </c>
      <c r="CZ29" s="93">
        <v>100</v>
      </c>
      <c r="DA29" s="94">
        <v>250</v>
      </c>
      <c r="DB29" s="94">
        <v>350</v>
      </c>
      <c r="DC29" s="94">
        <v>237</v>
      </c>
      <c r="DD29" s="94">
        <v>280</v>
      </c>
      <c r="DE29" s="96">
        <v>94.8</v>
      </c>
      <c r="DF29" s="96">
        <v>80</v>
      </c>
      <c r="DG29" s="94">
        <v>100</v>
      </c>
      <c r="DH29" s="94">
        <v>195</v>
      </c>
      <c r="DI29" s="94">
        <v>200</v>
      </c>
      <c r="DJ29" s="94">
        <v>350</v>
      </c>
      <c r="DK29" s="95">
        <v>200</v>
      </c>
      <c r="DL29" s="95">
        <v>179.49</v>
      </c>
      <c r="DM29" s="94">
        <v>680</v>
      </c>
      <c r="DN29" s="94">
        <v>830</v>
      </c>
      <c r="DO29" s="94">
        <v>670</v>
      </c>
      <c r="DP29" s="94">
        <v>700</v>
      </c>
      <c r="DQ29" s="96">
        <v>98.53</v>
      </c>
      <c r="DR29" s="96">
        <v>84.34</v>
      </c>
      <c r="DS29" s="94">
        <v>175</v>
      </c>
      <c r="DT29" s="94">
        <v>317</v>
      </c>
      <c r="DU29" s="94">
        <v>217</v>
      </c>
      <c r="DV29" s="94">
        <v>317</v>
      </c>
      <c r="DW29" s="95">
        <v>124</v>
      </c>
      <c r="DX29" s="93">
        <v>100</v>
      </c>
      <c r="DY29" s="94">
        <v>270</v>
      </c>
      <c r="DZ29" s="94">
        <v>300</v>
      </c>
      <c r="EA29" s="94">
        <v>270</v>
      </c>
      <c r="EB29" s="94">
        <v>950</v>
      </c>
      <c r="EC29" s="93">
        <v>100</v>
      </c>
      <c r="ED29" s="95">
        <v>316.67</v>
      </c>
      <c r="EE29" s="94">
        <v>250</v>
      </c>
      <c r="EF29" s="94">
        <v>500</v>
      </c>
      <c r="EG29" s="94">
        <v>200</v>
      </c>
      <c r="EH29" s="94">
        <v>460</v>
      </c>
      <c r="EI29" s="96">
        <v>80</v>
      </c>
      <c r="EJ29" s="96">
        <v>92</v>
      </c>
      <c r="EK29" s="94">
        <v>0</v>
      </c>
      <c r="EL29" s="94">
        <v>0</v>
      </c>
      <c r="EM29" s="94">
        <v>600</v>
      </c>
      <c r="EN29" s="94">
        <v>600</v>
      </c>
      <c r="EO29" s="93">
        <v>0</v>
      </c>
      <c r="EP29" s="93">
        <v>0</v>
      </c>
      <c r="EQ29" s="92"/>
      <c r="ER29" s="92"/>
      <c r="ES29" s="94">
        <v>600</v>
      </c>
      <c r="ET29" s="94">
        <v>600</v>
      </c>
      <c r="EU29" s="93">
        <v>0</v>
      </c>
      <c r="EV29" s="93">
        <v>0</v>
      </c>
      <c r="EW29" s="94">
        <v>300</v>
      </c>
      <c r="EX29" s="94">
        <v>550</v>
      </c>
      <c r="EY29" s="94">
        <v>300</v>
      </c>
      <c r="EZ29" s="94">
        <v>290</v>
      </c>
      <c r="FA29" s="93">
        <v>100</v>
      </c>
      <c r="FB29" s="96">
        <v>52.73</v>
      </c>
      <c r="FC29" s="94">
        <v>160</v>
      </c>
      <c r="FD29" s="94">
        <v>275</v>
      </c>
      <c r="FE29" s="94">
        <v>180</v>
      </c>
      <c r="FF29" s="94">
        <v>266</v>
      </c>
      <c r="FG29" s="95">
        <v>112.5</v>
      </c>
      <c r="FH29" s="96">
        <v>96.73</v>
      </c>
      <c r="FI29" s="94">
        <v>150</v>
      </c>
      <c r="FJ29" s="94">
        <v>240</v>
      </c>
      <c r="FK29" s="94">
        <v>150</v>
      </c>
      <c r="FL29" s="94">
        <v>320</v>
      </c>
      <c r="FM29" s="93">
        <v>100</v>
      </c>
      <c r="FN29" s="95">
        <v>133.33000000000001</v>
      </c>
      <c r="FO29" s="94">
        <v>140</v>
      </c>
      <c r="FP29" s="94">
        <v>305</v>
      </c>
      <c r="FQ29" s="94">
        <v>216</v>
      </c>
      <c r="FR29" s="94">
        <v>325</v>
      </c>
      <c r="FS29" s="95">
        <v>154.29</v>
      </c>
      <c r="FT29" s="95">
        <v>106.56</v>
      </c>
      <c r="FU29" s="94">
        <v>115</v>
      </c>
      <c r="FV29" s="94">
        <v>300</v>
      </c>
      <c r="FW29" s="94">
        <v>115</v>
      </c>
      <c r="FX29" s="94">
        <v>300</v>
      </c>
      <c r="FY29" s="93">
        <v>100</v>
      </c>
      <c r="FZ29" s="93">
        <v>100</v>
      </c>
      <c r="GA29" s="92"/>
      <c r="GB29" s="92"/>
      <c r="GC29" s="94">
        <v>520</v>
      </c>
      <c r="GD29" s="94">
        <v>600</v>
      </c>
      <c r="GE29" s="93">
        <v>0</v>
      </c>
      <c r="GF29" s="93">
        <v>0</v>
      </c>
      <c r="GG29" s="94">
        <v>110</v>
      </c>
      <c r="GH29" s="94">
        <v>185</v>
      </c>
      <c r="GI29" s="94">
        <v>110</v>
      </c>
      <c r="GJ29" s="94">
        <v>185</v>
      </c>
      <c r="GK29" s="93">
        <v>100</v>
      </c>
      <c r="GL29" s="93">
        <v>100</v>
      </c>
      <c r="GM29" s="94">
        <v>168</v>
      </c>
      <c r="GN29" s="94">
        <v>321</v>
      </c>
      <c r="GO29" s="94">
        <v>200</v>
      </c>
      <c r="GP29" s="94">
        <v>289.8</v>
      </c>
      <c r="GQ29" s="95">
        <v>119.05</v>
      </c>
      <c r="GR29" s="96">
        <v>90.28</v>
      </c>
      <c r="GS29" s="94">
        <v>500</v>
      </c>
      <c r="GT29" s="94">
        <v>530</v>
      </c>
      <c r="GU29" s="94">
        <v>500</v>
      </c>
      <c r="GV29" s="94">
        <v>550</v>
      </c>
      <c r="GW29" s="93">
        <v>100</v>
      </c>
      <c r="GX29" s="95">
        <v>103.77</v>
      </c>
      <c r="GY29" s="94">
        <v>150</v>
      </c>
      <c r="GZ29" s="94">
        <v>310.99</v>
      </c>
      <c r="HA29" s="94">
        <v>200</v>
      </c>
      <c r="HB29" s="94">
        <v>230</v>
      </c>
      <c r="HC29" s="95">
        <v>133.33000000000001</v>
      </c>
      <c r="HD29" s="96">
        <v>73.959999999999994</v>
      </c>
      <c r="HE29" s="94">
        <v>140</v>
      </c>
      <c r="HF29" s="94">
        <v>360</v>
      </c>
      <c r="HG29" s="94">
        <v>180</v>
      </c>
      <c r="HH29" s="94">
        <v>309</v>
      </c>
      <c r="HI29" s="95">
        <v>128.57</v>
      </c>
      <c r="HJ29" s="96">
        <v>85.83</v>
      </c>
      <c r="HK29" s="94">
        <v>208.05661860930542</v>
      </c>
      <c r="HL29" s="94">
        <v>320.43037165369014</v>
      </c>
      <c r="HM29" s="94">
        <v>258.20081259746161</v>
      </c>
      <c r="HN29" s="94">
        <v>246.67018685093032</v>
      </c>
      <c r="HO29" s="94">
        <v>361.99270360130083</v>
      </c>
      <c r="HP29" s="94">
        <v>298.81902187780241</v>
      </c>
      <c r="HQ29" s="97">
        <v>118.56</v>
      </c>
      <c r="HR29" s="97">
        <v>112.97</v>
      </c>
      <c r="HS29" s="97">
        <v>115.73</v>
      </c>
    </row>
    <row r="30" spans="1:227" x14ac:dyDescent="0.25">
      <c r="A30" s="13" t="s">
        <v>66</v>
      </c>
      <c r="B30" s="14">
        <v>27</v>
      </c>
      <c r="C30" s="94">
        <v>500</v>
      </c>
      <c r="D30" s="94">
        <v>500</v>
      </c>
      <c r="E30" s="94">
        <v>500</v>
      </c>
      <c r="F30" s="94">
        <v>500</v>
      </c>
      <c r="G30" s="93">
        <v>100</v>
      </c>
      <c r="H30" s="93">
        <v>100</v>
      </c>
      <c r="I30" s="94">
        <v>100</v>
      </c>
      <c r="J30" s="94">
        <v>130</v>
      </c>
      <c r="K30" s="94">
        <v>100</v>
      </c>
      <c r="L30" s="94">
        <v>130</v>
      </c>
      <c r="M30" s="93">
        <v>100</v>
      </c>
      <c r="N30" s="93">
        <v>100</v>
      </c>
      <c r="O30" s="94">
        <v>0</v>
      </c>
      <c r="P30" s="94">
        <v>0</v>
      </c>
      <c r="Q30" s="94">
        <v>0</v>
      </c>
      <c r="R30" s="94">
        <v>0</v>
      </c>
      <c r="S30" s="93">
        <v>0</v>
      </c>
      <c r="T30" s="93">
        <v>0</v>
      </c>
      <c r="U30" s="94">
        <v>225</v>
      </c>
      <c r="V30" s="94">
        <v>260</v>
      </c>
      <c r="W30" s="94">
        <v>211</v>
      </c>
      <c r="X30" s="94">
        <v>250</v>
      </c>
      <c r="Y30" s="96">
        <v>93.78</v>
      </c>
      <c r="Z30" s="96">
        <v>96.15</v>
      </c>
      <c r="AA30" s="92"/>
      <c r="AB30" s="92"/>
      <c r="AC30" s="92"/>
      <c r="AD30" s="92"/>
      <c r="AE30" s="93">
        <v>0</v>
      </c>
      <c r="AF30" s="93">
        <v>0</v>
      </c>
      <c r="AG30" s="94">
        <v>300</v>
      </c>
      <c r="AH30" s="94">
        <v>400</v>
      </c>
      <c r="AI30" s="94">
        <v>530</v>
      </c>
      <c r="AJ30" s="94">
        <v>530</v>
      </c>
      <c r="AK30" s="95">
        <v>176.67</v>
      </c>
      <c r="AL30" s="95">
        <v>132.5</v>
      </c>
      <c r="AM30" s="94">
        <v>135</v>
      </c>
      <c r="AN30" s="94">
        <v>220</v>
      </c>
      <c r="AO30" s="94">
        <v>135</v>
      </c>
      <c r="AP30" s="94">
        <v>250</v>
      </c>
      <c r="AQ30" s="93">
        <v>100</v>
      </c>
      <c r="AR30" s="95">
        <v>113.64</v>
      </c>
      <c r="AS30" s="94">
        <v>400</v>
      </c>
      <c r="AT30" s="94">
        <v>460</v>
      </c>
      <c r="AU30" s="94">
        <v>400</v>
      </c>
      <c r="AV30" s="94">
        <v>550</v>
      </c>
      <c r="AW30" s="93">
        <v>100</v>
      </c>
      <c r="AX30" s="95">
        <v>119.57</v>
      </c>
      <c r="AY30" s="94">
        <v>440</v>
      </c>
      <c r="AZ30" s="94">
        <v>500</v>
      </c>
      <c r="BA30" s="94">
        <v>440</v>
      </c>
      <c r="BB30" s="94">
        <v>530</v>
      </c>
      <c r="BC30" s="93">
        <v>100</v>
      </c>
      <c r="BD30" s="95">
        <v>106</v>
      </c>
      <c r="BE30" s="94">
        <v>190</v>
      </c>
      <c r="BF30" s="94">
        <v>308</v>
      </c>
      <c r="BG30" s="94">
        <v>224</v>
      </c>
      <c r="BH30" s="94">
        <v>258</v>
      </c>
      <c r="BI30" s="95">
        <v>117.89</v>
      </c>
      <c r="BJ30" s="96">
        <v>83.77</v>
      </c>
      <c r="BK30" s="94">
        <v>143</v>
      </c>
      <c r="BL30" s="94">
        <v>255</v>
      </c>
      <c r="BM30" s="94">
        <v>168</v>
      </c>
      <c r="BN30" s="94">
        <v>255</v>
      </c>
      <c r="BO30" s="95">
        <v>117.48</v>
      </c>
      <c r="BP30" s="93">
        <v>100</v>
      </c>
      <c r="BQ30" s="94">
        <v>195</v>
      </c>
      <c r="BR30" s="94">
        <v>360</v>
      </c>
      <c r="BS30" s="94">
        <v>195</v>
      </c>
      <c r="BT30" s="94">
        <v>360</v>
      </c>
      <c r="BU30" s="93">
        <v>100</v>
      </c>
      <c r="BV30" s="93">
        <v>100</v>
      </c>
      <c r="BW30" s="94">
        <v>224</v>
      </c>
      <c r="BX30" s="94">
        <v>298</v>
      </c>
      <c r="BY30" s="94">
        <v>200</v>
      </c>
      <c r="BZ30" s="94">
        <v>280</v>
      </c>
      <c r="CA30" s="96">
        <v>89.29</v>
      </c>
      <c r="CB30" s="96">
        <v>93.96</v>
      </c>
      <c r="CC30" s="94">
        <v>170</v>
      </c>
      <c r="CD30" s="94">
        <v>220</v>
      </c>
      <c r="CE30" s="94">
        <v>220</v>
      </c>
      <c r="CF30" s="94">
        <v>240</v>
      </c>
      <c r="CG30" s="95">
        <v>129.41</v>
      </c>
      <c r="CH30" s="95">
        <v>109.09</v>
      </c>
      <c r="CI30" s="94">
        <v>145</v>
      </c>
      <c r="CJ30" s="94">
        <v>185</v>
      </c>
      <c r="CK30" s="94">
        <v>145</v>
      </c>
      <c r="CL30" s="94">
        <v>185</v>
      </c>
      <c r="CM30" s="93">
        <v>100</v>
      </c>
      <c r="CN30" s="93">
        <v>100</v>
      </c>
      <c r="CO30" s="94">
        <v>120</v>
      </c>
      <c r="CP30" s="94">
        <v>400</v>
      </c>
      <c r="CQ30" s="94">
        <v>120</v>
      </c>
      <c r="CR30" s="94">
        <v>400</v>
      </c>
      <c r="CS30" s="93">
        <v>100</v>
      </c>
      <c r="CT30" s="93">
        <v>100</v>
      </c>
      <c r="CU30" s="94">
        <v>250</v>
      </c>
      <c r="CV30" s="94">
        <v>350</v>
      </c>
      <c r="CW30" s="94">
        <v>250</v>
      </c>
      <c r="CX30" s="94">
        <v>350</v>
      </c>
      <c r="CY30" s="93">
        <v>100</v>
      </c>
      <c r="CZ30" s="93">
        <v>100</v>
      </c>
      <c r="DA30" s="94">
        <v>65</v>
      </c>
      <c r="DB30" s="94">
        <v>150</v>
      </c>
      <c r="DC30" s="94">
        <v>120</v>
      </c>
      <c r="DD30" s="94">
        <v>250</v>
      </c>
      <c r="DE30" s="95">
        <v>184.62</v>
      </c>
      <c r="DF30" s="95">
        <v>166.67</v>
      </c>
      <c r="DG30" s="94">
        <v>140</v>
      </c>
      <c r="DH30" s="94">
        <v>162</v>
      </c>
      <c r="DI30" s="94">
        <v>195</v>
      </c>
      <c r="DJ30" s="94">
        <v>200</v>
      </c>
      <c r="DK30" s="95">
        <v>139.29</v>
      </c>
      <c r="DL30" s="95">
        <v>123.46</v>
      </c>
      <c r="DM30" s="94">
        <v>650</v>
      </c>
      <c r="DN30" s="94">
        <v>830</v>
      </c>
      <c r="DO30" s="94">
        <v>680</v>
      </c>
      <c r="DP30" s="94">
        <v>700</v>
      </c>
      <c r="DQ30" s="95">
        <v>104.62</v>
      </c>
      <c r="DR30" s="96">
        <v>84.34</v>
      </c>
      <c r="DS30" s="94">
        <v>175</v>
      </c>
      <c r="DT30" s="94">
        <v>317</v>
      </c>
      <c r="DU30" s="94">
        <v>215</v>
      </c>
      <c r="DV30" s="94">
        <v>317</v>
      </c>
      <c r="DW30" s="95">
        <v>122.86</v>
      </c>
      <c r="DX30" s="93">
        <v>100</v>
      </c>
      <c r="DY30" s="94">
        <v>190</v>
      </c>
      <c r="DZ30" s="94">
        <v>250</v>
      </c>
      <c r="EA30" s="94">
        <v>260</v>
      </c>
      <c r="EB30" s="94">
        <v>680</v>
      </c>
      <c r="EC30" s="95">
        <v>136.84</v>
      </c>
      <c r="ED30" s="95">
        <v>272</v>
      </c>
      <c r="EE30" s="94">
        <v>260</v>
      </c>
      <c r="EF30" s="94">
        <v>390</v>
      </c>
      <c r="EG30" s="94">
        <v>260</v>
      </c>
      <c r="EH30" s="94">
        <v>320</v>
      </c>
      <c r="EI30" s="93">
        <v>100</v>
      </c>
      <c r="EJ30" s="96">
        <v>82.05</v>
      </c>
      <c r="EK30" s="94">
        <v>0</v>
      </c>
      <c r="EL30" s="94">
        <v>0</v>
      </c>
      <c r="EM30" s="94">
        <v>600</v>
      </c>
      <c r="EN30" s="94">
        <v>600</v>
      </c>
      <c r="EO30" s="93">
        <v>0</v>
      </c>
      <c r="EP30" s="93">
        <v>0</v>
      </c>
      <c r="EQ30" s="92"/>
      <c r="ER30" s="92"/>
      <c r="ES30" s="92"/>
      <c r="ET30" s="92"/>
      <c r="EU30" s="93">
        <v>0</v>
      </c>
      <c r="EV30" s="93">
        <v>0</v>
      </c>
      <c r="EW30" s="94">
        <v>112</v>
      </c>
      <c r="EX30" s="94">
        <v>413</v>
      </c>
      <c r="EY30" s="94">
        <v>112</v>
      </c>
      <c r="EZ30" s="94">
        <v>290</v>
      </c>
      <c r="FA30" s="93">
        <v>100</v>
      </c>
      <c r="FB30" s="96">
        <v>70.22</v>
      </c>
      <c r="FC30" s="94">
        <v>135</v>
      </c>
      <c r="FD30" s="94">
        <v>215</v>
      </c>
      <c r="FE30" s="94">
        <v>195</v>
      </c>
      <c r="FF30" s="94">
        <v>207</v>
      </c>
      <c r="FG30" s="95">
        <v>144.44</v>
      </c>
      <c r="FH30" s="96">
        <v>96.28</v>
      </c>
      <c r="FI30" s="94">
        <v>110</v>
      </c>
      <c r="FJ30" s="94">
        <v>186</v>
      </c>
      <c r="FK30" s="94">
        <v>160</v>
      </c>
      <c r="FL30" s="94">
        <v>270</v>
      </c>
      <c r="FM30" s="95">
        <v>145.44999999999999</v>
      </c>
      <c r="FN30" s="95">
        <v>145.16</v>
      </c>
      <c r="FO30" s="94">
        <v>91</v>
      </c>
      <c r="FP30" s="94">
        <v>186</v>
      </c>
      <c r="FQ30" s="94">
        <v>198</v>
      </c>
      <c r="FR30" s="94">
        <v>295</v>
      </c>
      <c r="FS30" s="95">
        <v>217.58</v>
      </c>
      <c r="FT30" s="95">
        <v>158.6</v>
      </c>
      <c r="FU30" s="94">
        <v>240</v>
      </c>
      <c r="FV30" s="94">
        <v>350</v>
      </c>
      <c r="FW30" s="94">
        <v>240</v>
      </c>
      <c r="FX30" s="94">
        <v>350</v>
      </c>
      <c r="FY30" s="93">
        <v>100</v>
      </c>
      <c r="FZ30" s="93">
        <v>100</v>
      </c>
      <c r="GA30" s="92"/>
      <c r="GB30" s="92"/>
      <c r="GC30" s="94">
        <v>380</v>
      </c>
      <c r="GD30" s="94">
        <v>560</v>
      </c>
      <c r="GE30" s="93">
        <v>0</v>
      </c>
      <c r="GF30" s="93">
        <v>0</v>
      </c>
      <c r="GG30" s="94">
        <v>100</v>
      </c>
      <c r="GH30" s="94">
        <v>105</v>
      </c>
      <c r="GI30" s="94">
        <v>100</v>
      </c>
      <c r="GJ30" s="94">
        <v>105</v>
      </c>
      <c r="GK30" s="93">
        <v>100</v>
      </c>
      <c r="GL30" s="93">
        <v>100</v>
      </c>
      <c r="GM30" s="94">
        <v>188</v>
      </c>
      <c r="GN30" s="94">
        <v>239.4</v>
      </c>
      <c r="GO30" s="94">
        <v>200</v>
      </c>
      <c r="GP30" s="94">
        <v>247</v>
      </c>
      <c r="GQ30" s="95">
        <v>106.38</v>
      </c>
      <c r="GR30" s="95">
        <v>103.17</v>
      </c>
      <c r="GS30" s="94">
        <v>455</v>
      </c>
      <c r="GT30" s="94">
        <v>500</v>
      </c>
      <c r="GU30" s="94">
        <v>455</v>
      </c>
      <c r="GV30" s="94">
        <v>530</v>
      </c>
      <c r="GW30" s="93">
        <v>100</v>
      </c>
      <c r="GX30" s="95">
        <v>106</v>
      </c>
      <c r="GY30" s="94">
        <v>70</v>
      </c>
      <c r="GZ30" s="94">
        <v>130</v>
      </c>
      <c r="HA30" s="94">
        <v>180</v>
      </c>
      <c r="HB30" s="94">
        <v>230</v>
      </c>
      <c r="HC30" s="95">
        <v>257.14</v>
      </c>
      <c r="HD30" s="95">
        <v>176.92</v>
      </c>
      <c r="HE30" s="94">
        <v>140</v>
      </c>
      <c r="HF30" s="94">
        <v>215</v>
      </c>
      <c r="HG30" s="94">
        <v>160</v>
      </c>
      <c r="HH30" s="94">
        <v>215</v>
      </c>
      <c r="HI30" s="95">
        <v>114.29</v>
      </c>
      <c r="HJ30" s="93">
        <v>100</v>
      </c>
      <c r="HK30" s="94">
        <v>181.6964922832658</v>
      </c>
      <c r="HL30" s="94">
        <v>274.34737878396305</v>
      </c>
      <c r="HM30" s="94">
        <v>223.26655905476449</v>
      </c>
      <c r="HN30" s="94">
        <v>225.15097274807533</v>
      </c>
      <c r="HO30" s="94">
        <v>313.54542137380184</v>
      </c>
      <c r="HP30" s="94">
        <v>265.69730262653536</v>
      </c>
      <c r="HQ30" s="97">
        <v>123.92</v>
      </c>
      <c r="HR30" s="97">
        <v>114.29</v>
      </c>
      <c r="HS30" s="97">
        <v>119</v>
      </c>
    </row>
    <row r="31" spans="1:227" x14ac:dyDescent="0.25">
      <c r="A31" s="13" t="s">
        <v>67</v>
      </c>
      <c r="B31" s="14">
        <v>28</v>
      </c>
      <c r="C31" s="92"/>
      <c r="D31" s="92"/>
      <c r="E31" s="94">
        <v>475</v>
      </c>
      <c r="F31" s="94">
        <v>550</v>
      </c>
      <c r="G31" s="93">
        <v>0</v>
      </c>
      <c r="H31" s="93">
        <v>0</v>
      </c>
      <c r="I31" s="94">
        <v>50</v>
      </c>
      <c r="J31" s="94">
        <v>160</v>
      </c>
      <c r="K31" s="94">
        <v>70</v>
      </c>
      <c r="L31" s="94">
        <v>160</v>
      </c>
      <c r="M31" s="95">
        <v>140</v>
      </c>
      <c r="N31" s="93">
        <v>100</v>
      </c>
      <c r="O31" s="94">
        <v>300</v>
      </c>
      <c r="P31" s="94">
        <v>400</v>
      </c>
      <c r="Q31" s="94">
        <v>300</v>
      </c>
      <c r="R31" s="94">
        <v>400</v>
      </c>
      <c r="S31" s="93">
        <v>100</v>
      </c>
      <c r="T31" s="93">
        <v>100</v>
      </c>
      <c r="U31" s="94">
        <v>221</v>
      </c>
      <c r="V31" s="94">
        <v>290</v>
      </c>
      <c r="W31" s="94">
        <v>210</v>
      </c>
      <c r="X31" s="94">
        <v>250</v>
      </c>
      <c r="Y31" s="96">
        <v>95.02</v>
      </c>
      <c r="Z31" s="96">
        <v>86.21</v>
      </c>
      <c r="AA31" s="92"/>
      <c r="AB31" s="92"/>
      <c r="AC31" s="92"/>
      <c r="AD31" s="92"/>
      <c r="AE31" s="93">
        <v>0</v>
      </c>
      <c r="AF31" s="93">
        <v>0</v>
      </c>
      <c r="AG31" s="94">
        <v>300</v>
      </c>
      <c r="AH31" s="94">
        <v>350</v>
      </c>
      <c r="AI31" s="94">
        <v>330</v>
      </c>
      <c r="AJ31" s="94">
        <v>480</v>
      </c>
      <c r="AK31" s="95">
        <v>110</v>
      </c>
      <c r="AL31" s="95">
        <v>137.13999999999999</v>
      </c>
      <c r="AM31" s="94">
        <v>170</v>
      </c>
      <c r="AN31" s="94">
        <v>295</v>
      </c>
      <c r="AO31" s="94">
        <v>170</v>
      </c>
      <c r="AP31" s="94">
        <v>295</v>
      </c>
      <c r="AQ31" s="93">
        <v>100</v>
      </c>
      <c r="AR31" s="93">
        <v>100</v>
      </c>
      <c r="AS31" s="94">
        <v>330</v>
      </c>
      <c r="AT31" s="94">
        <v>560</v>
      </c>
      <c r="AU31" s="94">
        <v>330</v>
      </c>
      <c r="AV31" s="94">
        <v>560</v>
      </c>
      <c r="AW31" s="93">
        <v>100</v>
      </c>
      <c r="AX31" s="93">
        <v>100</v>
      </c>
      <c r="AY31" s="94">
        <v>420</v>
      </c>
      <c r="AZ31" s="94">
        <v>500</v>
      </c>
      <c r="BA31" s="94">
        <v>400</v>
      </c>
      <c r="BB31" s="94">
        <v>500</v>
      </c>
      <c r="BC31" s="96">
        <v>95.24</v>
      </c>
      <c r="BD31" s="93">
        <v>100</v>
      </c>
      <c r="BE31" s="94">
        <v>169</v>
      </c>
      <c r="BF31" s="94">
        <v>299</v>
      </c>
      <c r="BG31" s="94">
        <v>150</v>
      </c>
      <c r="BH31" s="94">
        <v>280</v>
      </c>
      <c r="BI31" s="96">
        <v>88.76</v>
      </c>
      <c r="BJ31" s="96">
        <v>93.65</v>
      </c>
      <c r="BK31" s="94">
        <v>195</v>
      </c>
      <c r="BL31" s="94">
        <v>265</v>
      </c>
      <c r="BM31" s="94">
        <v>135</v>
      </c>
      <c r="BN31" s="94">
        <v>230</v>
      </c>
      <c r="BO31" s="96">
        <v>69.23</v>
      </c>
      <c r="BP31" s="96">
        <v>86.79</v>
      </c>
      <c r="BQ31" s="94">
        <v>275</v>
      </c>
      <c r="BR31" s="94">
        <v>300</v>
      </c>
      <c r="BS31" s="94">
        <v>275</v>
      </c>
      <c r="BT31" s="94">
        <v>300</v>
      </c>
      <c r="BU31" s="93">
        <v>100</v>
      </c>
      <c r="BV31" s="93">
        <v>100</v>
      </c>
      <c r="BW31" s="94">
        <v>195</v>
      </c>
      <c r="BX31" s="94">
        <v>280</v>
      </c>
      <c r="BY31" s="94">
        <v>150</v>
      </c>
      <c r="BZ31" s="94">
        <v>260</v>
      </c>
      <c r="CA31" s="96">
        <v>76.92</v>
      </c>
      <c r="CB31" s="96">
        <v>92.86</v>
      </c>
      <c r="CC31" s="94">
        <v>170</v>
      </c>
      <c r="CD31" s="94">
        <v>220</v>
      </c>
      <c r="CE31" s="94">
        <v>170</v>
      </c>
      <c r="CF31" s="94">
        <v>220</v>
      </c>
      <c r="CG31" s="93">
        <v>100</v>
      </c>
      <c r="CH31" s="93">
        <v>100</v>
      </c>
      <c r="CI31" s="94">
        <v>170</v>
      </c>
      <c r="CJ31" s="94">
        <v>210</v>
      </c>
      <c r="CK31" s="94">
        <v>170</v>
      </c>
      <c r="CL31" s="94">
        <v>210</v>
      </c>
      <c r="CM31" s="93">
        <v>100</v>
      </c>
      <c r="CN31" s="93">
        <v>100</v>
      </c>
      <c r="CO31" s="94">
        <v>180</v>
      </c>
      <c r="CP31" s="94">
        <v>265</v>
      </c>
      <c r="CQ31" s="94">
        <v>180</v>
      </c>
      <c r="CR31" s="94">
        <v>265</v>
      </c>
      <c r="CS31" s="93">
        <v>100</v>
      </c>
      <c r="CT31" s="93">
        <v>100</v>
      </c>
      <c r="CU31" s="94">
        <v>300</v>
      </c>
      <c r="CV31" s="94">
        <v>400</v>
      </c>
      <c r="CW31" s="94">
        <v>300</v>
      </c>
      <c r="CX31" s="94">
        <v>400</v>
      </c>
      <c r="CY31" s="93">
        <v>100</v>
      </c>
      <c r="CZ31" s="93">
        <v>100</v>
      </c>
      <c r="DA31" s="94">
        <v>234</v>
      </c>
      <c r="DB31" s="94">
        <v>250</v>
      </c>
      <c r="DC31" s="94">
        <v>230</v>
      </c>
      <c r="DD31" s="94">
        <v>250</v>
      </c>
      <c r="DE31" s="96">
        <v>98.29</v>
      </c>
      <c r="DF31" s="93">
        <v>100</v>
      </c>
      <c r="DG31" s="94">
        <v>140</v>
      </c>
      <c r="DH31" s="94">
        <v>195</v>
      </c>
      <c r="DI31" s="94">
        <v>195</v>
      </c>
      <c r="DJ31" s="94">
        <v>200</v>
      </c>
      <c r="DK31" s="95">
        <v>139.29</v>
      </c>
      <c r="DL31" s="95">
        <v>102.56</v>
      </c>
      <c r="DM31" s="94">
        <v>350</v>
      </c>
      <c r="DN31" s="94">
        <v>480</v>
      </c>
      <c r="DO31" s="94">
        <v>220</v>
      </c>
      <c r="DP31" s="94">
        <v>450</v>
      </c>
      <c r="DQ31" s="96">
        <v>62.86</v>
      </c>
      <c r="DR31" s="96">
        <v>93.75</v>
      </c>
      <c r="DS31" s="94">
        <v>195</v>
      </c>
      <c r="DT31" s="94">
        <v>270</v>
      </c>
      <c r="DU31" s="94">
        <v>200</v>
      </c>
      <c r="DV31" s="94">
        <v>270</v>
      </c>
      <c r="DW31" s="95">
        <v>102.56</v>
      </c>
      <c r="DX31" s="93">
        <v>100</v>
      </c>
      <c r="DY31" s="94">
        <v>240</v>
      </c>
      <c r="DZ31" s="94">
        <v>345</v>
      </c>
      <c r="EA31" s="94">
        <v>240</v>
      </c>
      <c r="EB31" s="94">
        <v>345</v>
      </c>
      <c r="EC31" s="93">
        <v>100</v>
      </c>
      <c r="ED31" s="93">
        <v>100</v>
      </c>
      <c r="EE31" s="94">
        <v>220</v>
      </c>
      <c r="EF31" s="94">
        <v>250</v>
      </c>
      <c r="EG31" s="94">
        <v>200</v>
      </c>
      <c r="EH31" s="94">
        <v>300</v>
      </c>
      <c r="EI31" s="96">
        <v>90.91</v>
      </c>
      <c r="EJ31" s="95">
        <v>120</v>
      </c>
      <c r="EK31" s="94">
        <v>0</v>
      </c>
      <c r="EL31" s="94">
        <v>0</v>
      </c>
      <c r="EM31" s="94">
        <v>600</v>
      </c>
      <c r="EN31" s="94">
        <v>600</v>
      </c>
      <c r="EO31" s="93">
        <v>0</v>
      </c>
      <c r="EP31" s="93">
        <v>0</v>
      </c>
      <c r="EQ31" s="94">
        <v>350</v>
      </c>
      <c r="ER31" s="94">
        <v>480</v>
      </c>
      <c r="ES31" s="94">
        <v>170</v>
      </c>
      <c r="ET31" s="94">
        <v>480</v>
      </c>
      <c r="EU31" s="96">
        <v>48.57</v>
      </c>
      <c r="EV31" s="93">
        <v>100</v>
      </c>
      <c r="EW31" s="94">
        <v>200</v>
      </c>
      <c r="EX31" s="94">
        <v>288</v>
      </c>
      <c r="EY31" s="94">
        <v>200</v>
      </c>
      <c r="EZ31" s="94">
        <v>270</v>
      </c>
      <c r="FA31" s="93">
        <v>100</v>
      </c>
      <c r="FB31" s="96">
        <v>93.75</v>
      </c>
      <c r="FC31" s="94">
        <v>210</v>
      </c>
      <c r="FD31" s="94">
        <v>220</v>
      </c>
      <c r="FE31" s="94">
        <v>200</v>
      </c>
      <c r="FF31" s="94">
        <v>213</v>
      </c>
      <c r="FG31" s="96">
        <v>95.24</v>
      </c>
      <c r="FH31" s="96">
        <v>96.82</v>
      </c>
      <c r="FI31" s="94">
        <v>250</v>
      </c>
      <c r="FJ31" s="94">
        <v>285</v>
      </c>
      <c r="FK31" s="94">
        <v>210</v>
      </c>
      <c r="FL31" s="94">
        <v>260</v>
      </c>
      <c r="FM31" s="96">
        <v>84</v>
      </c>
      <c r="FN31" s="96">
        <v>91.23</v>
      </c>
      <c r="FO31" s="94">
        <v>210</v>
      </c>
      <c r="FP31" s="94">
        <v>260</v>
      </c>
      <c r="FQ31" s="94">
        <v>215</v>
      </c>
      <c r="FR31" s="94">
        <v>241</v>
      </c>
      <c r="FS31" s="95">
        <v>102.38</v>
      </c>
      <c r="FT31" s="96">
        <v>92.69</v>
      </c>
      <c r="FU31" s="94">
        <v>195</v>
      </c>
      <c r="FV31" s="94">
        <v>255</v>
      </c>
      <c r="FW31" s="94">
        <v>195</v>
      </c>
      <c r="FX31" s="94">
        <v>255</v>
      </c>
      <c r="FY31" s="93">
        <v>100</v>
      </c>
      <c r="FZ31" s="93">
        <v>100</v>
      </c>
      <c r="GA31" s="92"/>
      <c r="GB31" s="92"/>
      <c r="GC31" s="94">
        <v>500</v>
      </c>
      <c r="GD31" s="94">
        <v>600</v>
      </c>
      <c r="GE31" s="93">
        <v>0</v>
      </c>
      <c r="GF31" s="93">
        <v>0</v>
      </c>
      <c r="GG31" s="94">
        <v>247</v>
      </c>
      <c r="GH31" s="94">
        <v>250</v>
      </c>
      <c r="GI31" s="94">
        <v>247</v>
      </c>
      <c r="GJ31" s="94">
        <v>250</v>
      </c>
      <c r="GK31" s="93">
        <v>100</v>
      </c>
      <c r="GL31" s="93">
        <v>100</v>
      </c>
      <c r="GM31" s="94">
        <v>200</v>
      </c>
      <c r="GN31" s="94">
        <v>225</v>
      </c>
      <c r="GO31" s="94">
        <v>200</v>
      </c>
      <c r="GP31" s="94">
        <v>218</v>
      </c>
      <c r="GQ31" s="93">
        <v>100</v>
      </c>
      <c r="GR31" s="96">
        <v>96.89</v>
      </c>
      <c r="GS31" s="94">
        <v>405</v>
      </c>
      <c r="GT31" s="94">
        <v>450</v>
      </c>
      <c r="GU31" s="94">
        <v>420</v>
      </c>
      <c r="GV31" s="94">
        <v>530</v>
      </c>
      <c r="GW31" s="95">
        <v>103.7</v>
      </c>
      <c r="GX31" s="95">
        <v>117.78</v>
      </c>
      <c r="GY31" s="94">
        <v>200</v>
      </c>
      <c r="GZ31" s="94">
        <v>250</v>
      </c>
      <c r="HA31" s="94">
        <v>170</v>
      </c>
      <c r="HB31" s="94">
        <v>235</v>
      </c>
      <c r="HC31" s="96">
        <v>85</v>
      </c>
      <c r="HD31" s="96">
        <v>94</v>
      </c>
      <c r="HE31" s="94">
        <v>140</v>
      </c>
      <c r="HF31" s="94">
        <v>375</v>
      </c>
      <c r="HG31" s="94">
        <v>150</v>
      </c>
      <c r="HH31" s="94">
        <v>375</v>
      </c>
      <c r="HI31" s="95">
        <v>107.14</v>
      </c>
      <c r="HJ31" s="93">
        <v>100</v>
      </c>
      <c r="HK31" s="94">
        <v>217.65080497665124</v>
      </c>
      <c r="HL31" s="94">
        <v>296.69292508633072</v>
      </c>
      <c r="HM31" s="94">
        <v>254.11700843492801</v>
      </c>
      <c r="HN31" s="94">
        <v>224.02098946733227</v>
      </c>
      <c r="HO31" s="94">
        <v>312.88998279211603</v>
      </c>
      <c r="HP31" s="94">
        <v>264.75257041151912</v>
      </c>
      <c r="HQ31" s="97">
        <v>102.93</v>
      </c>
      <c r="HR31" s="97">
        <v>105.46</v>
      </c>
      <c r="HS31" s="97">
        <v>104.19</v>
      </c>
    </row>
    <row r="32" spans="1:227" x14ac:dyDescent="0.25">
      <c r="A32" s="13" t="s">
        <v>68</v>
      </c>
      <c r="B32" s="14">
        <v>29</v>
      </c>
      <c r="C32" s="94">
        <v>590</v>
      </c>
      <c r="D32" s="94">
        <v>590</v>
      </c>
      <c r="E32" s="94">
        <v>600</v>
      </c>
      <c r="F32" s="94">
        <v>650</v>
      </c>
      <c r="G32" s="95">
        <v>101.69</v>
      </c>
      <c r="H32" s="95">
        <v>110.17</v>
      </c>
      <c r="I32" s="94">
        <v>200</v>
      </c>
      <c r="J32" s="94">
        <v>300</v>
      </c>
      <c r="K32" s="94">
        <v>220</v>
      </c>
      <c r="L32" s="94">
        <v>300</v>
      </c>
      <c r="M32" s="95">
        <v>110</v>
      </c>
      <c r="N32" s="93">
        <v>100</v>
      </c>
      <c r="O32" s="94">
        <v>420</v>
      </c>
      <c r="P32" s="94">
        <v>420</v>
      </c>
      <c r="Q32" s="94">
        <v>420</v>
      </c>
      <c r="R32" s="94">
        <v>420</v>
      </c>
      <c r="S32" s="93">
        <v>100</v>
      </c>
      <c r="T32" s="93">
        <v>100</v>
      </c>
      <c r="U32" s="94">
        <v>285</v>
      </c>
      <c r="V32" s="94">
        <v>380</v>
      </c>
      <c r="W32" s="94">
        <v>345</v>
      </c>
      <c r="X32" s="94">
        <v>370</v>
      </c>
      <c r="Y32" s="95">
        <v>121.05</v>
      </c>
      <c r="Z32" s="96">
        <v>97.37</v>
      </c>
      <c r="AA32" s="92"/>
      <c r="AB32" s="92"/>
      <c r="AC32" s="92"/>
      <c r="AD32" s="92"/>
      <c r="AE32" s="93">
        <v>0</v>
      </c>
      <c r="AF32" s="93">
        <v>0</v>
      </c>
      <c r="AG32" s="94">
        <v>340</v>
      </c>
      <c r="AH32" s="94">
        <v>450</v>
      </c>
      <c r="AI32" s="92"/>
      <c r="AJ32" s="92"/>
      <c r="AK32" s="93">
        <v>0</v>
      </c>
      <c r="AL32" s="93">
        <v>0</v>
      </c>
      <c r="AM32" s="94">
        <v>200</v>
      </c>
      <c r="AN32" s="94">
        <v>330</v>
      </c>
      <c r="AO32" s="94">
        <v>200</v>
      </c>
      <c r="AP32" s="94">
        <v>350</v>
      </c>
      <c r="AQ32" s="93">
        <v>100</v>
      </c>
      <c r="AR32" s="95">
        <v>106.06</v>
      </c>
      <c r="AS32" s="94">
        <v>324</v>
      </c>
      <c r="AT32" s="94">
        <v>480</v>
      </c>
      <c r="AU32" s="94">
        <v>250</v>
      </c>
      <c r="AV32" s="94">
        <v>480</v>
      </c>
      <c r="AW32" s="96">
        <v>77.16</v>
      </c>
      <c r="AX32" s="93">
        <v>100</v>
      </c>
      <c r="AY32" s="94">
        <v>500</v>
      </c>
      <c r="AZ32" s="94">
        <v>570</v>
      </c>
      <c r="BA32" s="94">
        <v>550</v>
      </c>
      <c r="BB32" s="94">
        <v>620</v>
      </c>
      <c r="BC32" s="95">
        <v>110</v>
      </c>
      <c r="BD32" s="95">
        <v>108.77</v>
      </c>
      <c r="BE32" s="94">
        <v>270</v>
      </c>
      <c r="BF32" s="94">
        <v>350</v>
      </c>
      <c r="BG32" s="94">
        <v>210</v>
      </c>
      <c r="BH32" s="94">
        <v>420</v>
      </c>
      <c r="BI32" s="96">
        <v>77.78</v>
      </c>
      <c r="BJ32" s="95">
        <v>120</v>
      </c>
      <c r="BK32" s="94">
        <v>260</v>
      </c>
      <c r="BL32" s="94">
        <v>338</v>
      </c>
      <c r="BM32" s="94">
        <v>234</v>
      </c>
      <c r="BN32" s="94">
        <v>370</v>
      </c>
      <c r="BO32" s="96">
        <v>90</v>
      </c>
      <c r="BP32" s="95">
        <v>109.47</v>
      </c>
      <c r="BQ32" s="94">
        <v>345</v>
      </c>
      <c r="BR32" s="94">
        <v>380</v>
      </c>
      <c r="BS32" s="94">
        <v>345</v>
      </c>
      <c r="BT32" s="94">
        <v>380</v>
      </c>
      <c r="BU32" s="93">
        <v>100</v>
      </c>
      <c r="BV32" s="93">
        <v>100</v>
      </c>
      <c r="BW32" s="94">
        <v>300</v>
      </c>
      <c r="BX32" s="94">
        <v>333</v>
      </c>
      <c r="BY32" s="94">
        <v>290</v>
      </c>
      <c r="BZ32" s="94">
        <v>333</v>
      </c>
      <c r="CA32" s="96">
        <v>96.67</v>
      </c>
      <c r="CB32" s="93">
        <v>100</v>
      </c>
      <c r="CC32" s="94">
        <v>245</v>
      </c>
      <c r="CD32" s="94">
        <v>275</v>
      </c>
      <c r="CE32" s="94">
        <v>245</v>
      </c>
      <c r="CF32" s="94">
        <v>280</v>
      </c>
      <c r="CG32" s="93">
        <v>100</v>
      </c>
      <c r="CH32" s="95">
        <v>101.82</v>
      </c>
      <c r="CI32" s="94">
        <v>205</v>
      </c>
      <c r="CJ32" s="94">
        <v>245</v>
      </c>
      <c r="CK32" s="94">
        <v>205</v>
      </c>
      <c r="CL32" s="94">
        <v>245</v>
      </c>
      <c r="CM32" s="93">
        <v>100</v>
      </c>
      <c r="CN32" s="93">
        <v>100</v>
      </c>
      <c r="CO32" s="94">
        <v>240</v>
      </c>
      <c r="CP32" s="94">
        <v>325</v>
      </c>
      <c r="CQ32" s="94">
        <v>240</v>
      </c>
      <c r="CR32" s="94">
        <v>325</v>
      </c>
      <c r="CS32" s="93">
        <v>100</v>
      </c>
      <c r="CT32" s="93">
        <v>100</v>
      </c>
      <c r="CU32" s="94">
        <v>300</v>
      </c>
      <c r="CV32" s="94">
        <v>320</v>
      </c>
      <c r="CW32" s="94">
        <v>300</v>
      </c>
      <c r="CX32" s="94">
        <v>320</v>
      </c>
      <c r="CY32" s="93">
        <v>100</v>
      </c>
      <c r="CZ32" s="93">
        <v>100</v>
      </c>
      <c r="DA32" s="94">
        <v>320</v>
      </c>
      <c r="DB32" s="94">
        <v>350</v>
      </c>
      <c r="DC32" s="94">
        <v>320</v>
      </c>
      <c r="DD32" s="94">
        <v>350</v>
      </c>
      <c r="DE32" s="93">
        <v>100</v>
      </c>
      <c r="DF32" s="93">
        <v>100</v>
      </c>
      <c r="DG32" s="94">
        <v>200</v>
      </c>
      <c r="DH32" s="94">
        <v>260</v>
      </c>
      <c r="DI32" s="94">
        <v>223</v>
      </c>
      <c r="DJ32" s="94">
        <v>250</v>
      </c>
      <c r="DK32" s="95">
        <v>111.5</v>
      </c>
      <c r="DL32" s="96">
        <v>96.15</v>
      </c>
      <c r="DM32" s="94">
        <v>490</v>
      </c>
      <c r="DN32" s="94">
        <v>500</v>
      </c>
      <c r="DO32" s="94">
        <v>370</v>
      </c>
      <c r="DP32" s="94">
        <v>500</v>
      </c>
      <c r="DQ32" s="96">
        <v>75.510000000000005</v>
      </c>
      <c r="DR32" s="93">
        <v>100</v>
      </c>
      <c r="DS32" s="94">
        <v>260</v>
      </c>
      <c r="DT32" s="94">
        <v>350</v>
      </c>
      <c r="DU32" s="94">
        <v>300</v>
      </c>
      <c r="DV32" s="94">
        <v>350</v>
      </c>
      <c r="DW32" s="95">
        <v>115.38</v>
      </c>
      <c r="DX32" s="93">
        <v>100</v>
      </c>
      <c r="DY32" s="94">
        <v>315</v>
      </c>
      <c r="DZ32" s="94">
        <v>380</v>
      </c>
      <c r="EA32" s="94">
        <v>315</v>
      </c>
      <c r="EB32" s="94">
        <v>380</v>
      </c>
      <c r="EC32" s="93">
        <v>100</v>
      </c>
      <c r="ED32" s="93">
        <v>100</v>
      </c>
      <c r="EE32" s="94">
        <v>255</v>
      </c>
      <c r="EF32" s="94">
        <v>380</v>
      </c>
      <c r="EG32" s="94">
        <v>290</v>
      </c>
      <c r="EH32" s="94">
        <v>415</v>
      </c>
      <c r="EI32" s="95">
        <v>113.73</v>
      </c>
      <c r="EJ32" s="95">
        <v>109.21</v>
      </c>
      <c r="EK32" s="94">
        <v>0</v>
      </c>
      <c r="EL32" s="94">
        <v>0</v>
      </c>
      <c r="EM32" s="94">
        <v>650</v>
      </c>
      <c r="EN32" s="94">
        <v>650</v>
      </c>
      <c r="EO32" s="93">
        <v>0</v>
      </c>
      <c r="EP32" s="93">
        <v>0</v>
      </c>
      <c r="EQ32" s="94">
        <v>440</v>
      </c>
      <c r="ER32" s="94">
        <v>580</v>
      </c>
      <c r="ES32" s="94">
        <v>500</v>
      </c>
      <c r="ET32" s="94">
        <v>580</v>
      </c>
      <c r="EU32" s="95">
        <v>113.64</v>
      </c>
      <c r="EV32" s="93">
        <v>100</v>
      </c>
      <c r="EW32" s="94">
        <v>240</v>
      </c>
      <c r="EX32" s="94">
        <v>464</v>
      </c>
      <c r="EY32" s="94">
        <v>240</v>
      </c>
      <c r="EZ32" s="94">
        <v>384</v>
      </c>
      <c r="FA32" s="93">
        <v>100</v>
      </c>
      <c r="FB32" s="96">
        <v>82.76</v>
      </c>
      <c r="FC32" s="94">
        <v>264</v>
      </c>
      <c r="FD32" s="94">
        <v>280</v>
      </c>
      <c r="FE32" s="94">
        <v>288</v>
      </c>
      <c r="FF32" s="94">
        <v>330</v>
      </c>
      <c r="FG32" s="95">
        <v>109.09</v>
      </c>
      <c r="FH32" s="95">
        <v>117.86</v>
      </c>
      <c r="FI32" s="94">
        <v>290</v>
      </c>
      <c r="FJ32" s="94">
        <v>359</v>
      </c>
      <c r="FK32" s="94">
        <v>250</v>
      </c>
      <c r="FL32" s="94">
        <v>375</v>
      </c>
      <c r="FM32" s="96">
        <v>86.21</v>
      </c>
      <c r="FN32" s="95">
        <v>104.46</v>
      </c>
      <c r="FO32" s="94">
        <v>280</v>
      </c>
      <c r="FP32" s="94">
        <v>350</v>
      </c>
      <c r="FQ32" s="94">
        <v>270</v>
      </c>
      <c r="FR32" s="94">
        <v>378</v>
      </c>
      <c r="FS32" s="96">
        <v>96.43</v>
      </c>
      <c r="FT32" s="95">
        <v>108</v>
      </c>
      <c r="FU32" s="94">
        <v>240</v>
      </c>
      <c r="FV32" s="94">
        <v>375</v>
      </c>
      <c r="FW32" s="94">
        <v>240</v>
      </c>
      <c r="FX32" s="94">
        <v>375</v>
      </c>
      <c r="FY32" s="93">
        <v>100</v>
      </c>
      <c r="FZ32" s="93">
        <v>100</v>
      </c>
      <c r="GA32" s="92"/>
      <c r="GB32" s="92"/>
      <c r="GC32" s="94">
        <v>500</v>
      </c>
      <c r="GD32" s="94">
        <v>750</v>
      </c>
      <c r="GE32" s="93">
        <v>0</v>
      </c>
      <c r="GF32" s="93">
        <v>0</v>
      </c>
      <c r="GG32" s="94">
        <v>270</v>
      </c>
      <c r="GH32" s="94">
        <v>299</v>
      </c>
      <c r="GI32" s="94">
        <v>270</v>
      </c>
      <c r="GJ32" s="94">
        <v>299</v>
      </c>
      <c r="GK32" s="93">
        <v>100</v>
      </c>
      <c r="GL32" s="93">
        <v>100</v>
      </c>
      <c r="GM32" s="94">
        <v>250</v>
      </c>
      <c r="GN32" s="94">
        <v>310</v>
      </c>
      <c r="GO32" s="94">
        <v>312</v>
      </c>
      <c r="GP32" s="94">
        <v>350</v>
      </c>
      <c r="GQ32" s="95">
        <v>124.8</v>
      </c>
      <c r="GR32" s="95">
        <v>112.9</v>
      </c>
      <c r="GS32" s="94">
        <v>450</v>
      </c>
      <c r="GT32" s="94">
        <v>480</v>
      </c>
      <c r="GU32" s="94">
        <v>480</v>
      </c>
      <c r="GV32" s="94">
        <v>650</v>
      </c>
      <c r="GW32" s="95">
        <v>106.67</v>
      </c>
      <c r="GX32" s="95">
        <v>135.41999999999999</v>
      </c>
      <c r="GY32" s="94">
        <v>280</v>
      </c>
      <c r="GZ32" s="94">
        <v>300</v>
      </c>
      <c r="HA32" s="94">
        <v>180</v>
      </c>
      <c r="HB32" s="94">
        <v>350</v>
      </c>
      <c r="HC32" s="96">
        <v>64.290000000000006</v>
      </c>
      <c r="HD32" s="95">
        <v>116.67</v>
      </c>
      <c r="HE32" s="94">
        <v>230</v>
      </c>
      <c r="HF32" s="94">
        <v>338</v>
      </c>
      <c r="HG32" s="94">
        <v>250</v>
      </c>
      <c r="HH32" s="94">
        <v>338</v>
      </c>
      <c r="HI32" s="95">
        <v>108.7</v>
      </c>
      <c r="HJ32" s="93">
        <v>100</v>
      </c>
      <c r="HK32" s="94">
        <v>293.97344572614634</v>
      </c>
      <c r="HL32" s="94">
        <v>367.32971053921403</v>
      </c>
      <c r="HM32" s="94">
        <v>328.61098692040241</v>
      </c>
      <c r="HN32" s="94">
        <v>302.61571613908586</v>
      </c>
      <c r="HO32" s="94">
        <v>393.13824825108327</v>
      </c>
      <c r="HP32" s="94">
        <v>344.92000889505857</v>
      </c>
      <c r="HQ32" s="97">
        <v>102.94</v>
      </c>
      <c r="HR32" s="97">
        <v>107.03</v>
      </c>
      <c r="HS32" s="97">
        <v>104.96</v>
      </c>
    </row>
    <row r="33" spans="1:227" x14ac:dyDescent="0.25">
      <c r="A33" s="13" t="s">
        <v>69</v>
      </c>
      <c r="B33" s="14">
        <v>30</v>
      </c>
      <c r="C33" s="94">
        <v>500</v>
      </c>
      <c r="D33" s="94">
        <v>500</v>
      </c>
      <c r="E33" s="94">
        <v>485</v>
      </c>
      <c r="F33" s="94">
        <v>600</v>
      </c>
      <c r="G33" s="96">
        <v>97</v>
      </c>
      <c r="H33" s="95">
        <v>120</v>
      </c>
      <c r="I33" s="94">
        <v>210</v>
      </c>
      <c r="J33" s="94">
        <v>300</v>
      </c>
      <c r="K33" s="94">
        <v>220</v>
      </c>
      <c r="L33" s="94">
        <v>300</v>
      </c>
      <c r="M33" s="95">
        <v>104.76</v>
      </c>
      <c r="N33" s="93">
        <v>100</v>
      </c>
      <c r="O33" s="94">
        <v>0</v>
      </c>
      <c r="P33" s="94">
        <v>0</v>
      </c>
      <c r="Q33" s="94">
        <v>0</v>
      </c>
      <c r="R33" s="94">
        <v>0</v>
      </c>
      <c r="S33" s="93">
        <v>0</v>
      </c>
      <c r="T33" s="93">
        <v>0</v>
      </c>
      <c r="U33" s="94">
        <v>168</v>
      </c>
      <c r="V33" s="94">
        <v>195</v>
      </c>
      <c r="W33" s="94">
        <v>210</v>
      </c>
      <c r="X33" s="94">
        <v>235</v>
      </c>
      <c r="Y33" s="95">
        <v>125</v>
      </c>
      <c r="Z33" s="95">
        <v>120.51</v>
      </c>
      <c r="AA33" s="92"/>
      <c r="AB33" s="92"/>
      <c r="AC33" s="92"/>
      <c r="AD33" s="92"/>
      <c r="AE33" s="93">
        <v>0</v>
      </c>
      <c r="AF33" s="93">
        <v>0</v>
      </c>
      <c r="AG33" s="94">
        <v>320</v>
      </c>
      <c r="AH33" s="94">
        <v>320</v>
      </c>
      <c r="AI33" s="94">
        <v>350</v>
      </c>
      <c r="AJ33" s="94">
        <v>480</v>
      </c>
      <c r="AK33" s="95">
        <v>109.38</v>
      </c>
      <c r="AL33" s="95">
        <v>150</v>
      </c>
      <c r="AM33" s="94">
        <v>170</v>
      </c>
      <c r="AN33" s="94">
        <v>190</v>
      </c>
      <c r="AO33" s="94">
        <v>170</v>
      </c>
      <c r="AP33" s="94">
        <v>200</v>
      </c>
      <c r="AQ33" s="93">
        <v>100</v>
      </c>
      <c r="AR33" s="95">
        <v>105.26</v>
      </c>
      <c r="AS33" s="94">
        <v>350</v>
      </c>
      <c r="AT33" s="94">
        <v>490</v>
      </c>
      <c r="AU33" s="94">
        <v>350</v>
      </c>
      <c r="AV33" s="94">
        <v>560</v>
      </c>
      <c r="AW33" s="93">
        <v>100</v>
      </c>
      <c r="AX33" s="95">
        <v>114.29</v>
      </c>
      <c r="AY33" s="94">
        <v>400</v>
      </c>
      <c r="AZ33" s="94">
        <v>450</v>
      </c>
      <c r="BA33" s="94">
        <v>350</v>
      </c>
      <c r="BB33" s="94">
        <v>500</v>
      </c>
      <c r="BC33" s="96">
        <v>87.5</v>
      </c>
      <c r="BD33" s="95">
        <v>111.11</v>
      </c>
      <c r="BE33" s="94">
        <v>175</v>
      </c>
      <c r="BF33" s="94">
        <v>225</v>
      </c>
      <c r="BG33" s="94">
        <v>201</v>
      </c>
      <c r="BH33" s="94">
        <v>240</v>
      </c>
      <c r="BI33" s="95">
        <v>114.86</v>
      </c>
      <c r="BJ33" s="95">
        <v>106.67</v>
      </c>
      <c r="BK33" s="94">
        <v>159</v>
      </c>
      <c r="BL33" s="94">
        <v>190</v>
      </c>
      <c r="BM33" s="94">
        <v>187</v>
      </c>
      <c r="BN33" s="94">
        <v>210</v>
      </c>
      <c r="BO33" s="95">
        <v>117.61</v>
      </c>
      <c r="BP33" s="95">
        <v>110.53</v>
      </c>
      <c r="BQ33" s="94">
        <v>210</v>
      </c>
      <c r="BR33" s="94">
        <v>240</v>
      </c>
      <c r="BS33" s="94">
        <v>210</v>
      </c>
      <c r="BT33" s="94">
        <v>240</v>
      </c>
      <c r="BU33" s="93">
        <v>100</v>
      </c>
      <c r="BV33" s="93">
        <v>100</v>
      </c>
      <c r="BW33" s="94">
        <v>177</v>
      </c>
      <c r="BX33" s="94">
        <v>206</v>
      </c>
      <c r="BY33" s="94">
        <v>184</v>
      </c>
      <c r="BZ33" s="94">
        <v>206</v>
      </c>
      <c r="CA33" s="95">
        <v>103.95</v>
      </c>
      <c r="CB33" s="93">
        <v>100</v>
      </c>
      <c r="CC33" s="94">
        <v>180</v>
      </c>
      <c r="CD33" s="94">
        <v>220</v>
      </c>
      <c r="CE33" s="94">
        <v>198</v>
      </c>
      <c r="CF33" s="94">
        <v>220</v>
      </c>
      <c r="CG33" s="95">
        <v>110</v>
      </c>
      <c r="CH33" s="93">
        <v>100</v>
      </c>
      <c r="CI33" s="94">
        <v>165</v>
      </c>
      <c r="CJ33" s="94">
        <v>200</v>
      </c>
      <c r="CK33" s="94">
        <v>165</v>
      </c>
      <c r="CL33" s="94">
        <v>200</v>
      </c>
      <c r="CM33" s="93">
        <v>100</v>
      </c>
      <c r="CN33" s="93">
        <v>100</v>
      </c>
      <c r="CO33" s="94">
        <v>130</v>
      </c>
      <c r="CP33" s="94">
        <v>215</v>
      </c>
      <c r="CQ33" s="94">
        <v>130</v>
      </c>
      <c r="CR33" s="94">
        <v>215</v>
      </c>
      <c r="CS33" s="93">
        <v>100</v>
      </c>
      <c r="CT33" s="93">
        <v>100</v>
      </c>
      <c r="CU33" s="94">
        <v>300</v>
      </c>
      <c r="CV33" s="94">
        <v>350</v>
      </c>
      <c r="CW33" s="94">
        <v>300</v>
      </c>
      <c r="CX33" s="94">
        <v>350</v>
      </c>
      <c r="CY33" s="93">
        <v>100</v>
      </c>
      <c r="CZ33" s="93">
        <v>100</v>
      </c>
      <c r="DA33" s="94">
        <v>200</v>
      </c>
      <c r="DB33" s="94">
        <v>250</v>
      </c>
      <c r="DC33" s="94">
        <v>200</v>
      </c>
      <c r="DD33" s="94">
        <v>250</v>
      </c>
      <c r="DE33" s="93">
        <v>100</v>
      </c>
      <c r="DF33" s="93">
        <v>100</v>
      </c>
      <c r="DG33" s="94">
        <v>170</v>
      </c>
      <c r="DH33" s="94">
        <v>180</v>
      </c>
      <c r="DI33" s="94">
        <v>200</v>
      </c>
      <c r="DJ33" s="94">
        <v>200</v>
      </c>
      <c r="DK33" s="95">
        <v>117.65</v>
      </c>
      <c r="DL33" s="95">
        <v>111.11</v>
      </c>
      <c r="DM33" s="94">
        <v>350</v>
      </c>
      <c r="DN33" s="94">
        <v>600</v>
      </c>
      <c r="DO33" s="94">
        <v>350</v>
      </c>
      <c r="DP33" s="94">
        <v>780</v>
      </c>
      <c r="DQ33" s="93">
        <v>100</v>
      </c>
      <c r="DR33" s="95">
        <v>130</v>
      </c>
      <c r="DS33" s="94">
        <v>160</v>
      </c>
      <c r="DT33" s="94">
        <v>233</v>
      </c>
      <c r="DU33" s="94">
        <v>190</v>
      </c>
      <c r="DV33" s="94">
        <v>233</v>
      </c>
      <c r="DW33" s="95">
        <v>118.75</v>
      </c>
      <c r="DX33" s="93">
        <v>100</v>
      </c>
      <c r="DY33" s="94">
        <v>210</v>
      </c>
      <c r="DZ33" s="94">
        <v>300</v>
      </c>
      <c r="EA33" s="94">
        <v>210</v>
      </c>
      <c r="EB33" s="94">
        <v>300</v>
      </c>
      <c r="EC33" s="93">
        <v>100</v>
      </c>
      <c r="ED33" s="93">
        <v>100</v>
      </c>
      <c r="EE33" s="94">
        <v>210</v>
      </c>
      <c r="EF33" s="94">
        <v>280</v>
      </c>
      <c r="EG33" s="94">
        <v>215</v>
      </c>
      <c r="EH33" s="94">
        <v>260</v>
      </c>
      <c r="EI33" s="95">
        <v>102.38</v>
      </c>
      <c r="EJ33" s="96">
        <v>92.86</v>
      </c>
      <c r="EK33" s="94">
        <v>0</v>
      </c>
      <c r="EL33" s="94">
        <v>0</v>
      </c>
      <c r="EM33" s="94">
        <v>600</v>
      </c>
      <c r="EN33" s="94">
        <v>600</v>
      </c>
      <c r="EO33" s="93">
        <v>0</v>
      </c>
      <c r="EP33" s="93">
        <v>0</v>
      </c>
      <c r="EQ33" s="94">
        <v>400</v>
      </c>
      <c r="ER33" s="94">
        <v>480</v>
      </c>
      <c r="ES33" s="94">
        <v>470</v>
      </c>
      <c r="ET33" s="94">
        <v>480</v>
      </c>
      <c r="EU33" s="95">
        <v>117.5</v>
      </c>
      <c r="EV33" s="93">
        <v>100</v>
      </c>
      <c r="EW33" s="94">
        <v>170</v>
      </c>
      <c r="EX33" s="94">
        <v>260</v>
      </c>
      <c r="EY33" s="94">
        <v>170</v>
      </c>
      <c r="EZ33" s="94">
        <v>245</v>
      </c>
      <c r="FA33" s="93">
        <v>100</v>
      </c>
      <c r="FB33" s="96">
        <v>94.23</v>
      </c>
      <c r="FC33" s="94">
        <v>170</v>
      </c>
      <c r="FD33" s="94">
        <v>185</v>
      </c>
      <c r="FE33" s="94">
        <v>185</v>
      </c>
      <c r="FF33" s="94">
        <v>198</v>
      </c>
      <c r="FG33" s="95">
        <v>108.82</v>
      </c>
      <c r="FH33" s="95">
        <v>107.03</v>
      </c>
      <c r="FI33" s="94">
        <v>175</v>
      </c>
      <c r="FJ33" s="94">
        <v>245</v>
      </c>
      <c r="FK33" s="94">
        <v>180</v>
      </c>
      <c r="FL33" s="94">
        <v>247</v>
      </c>
      <c r="FM33" s="95">
        <v>102.86</v>
      </c>
      <c r="FN33" s="95">
        <v>100.82</v>
      </c>
      <c r="FO33" s="94">
        <v>158</v>
      </c>
      <c r="FP33" s="94">
        <v>215</v>
      </c>
      <c r="FQ33" s="94">
        <v>175</v>
      </c>
      <c r="FR33" s="94">
        <v>215</v>
      </c>
      <c r="FS33" s="95">
        <v>110.76</v>
      </c>
      <c r="FT33" s="93">
        <v>100</v>
      </c>
      <c r="FU33" s="94">
        <v>180</v>
      </c>
      <c r="FV33" s="94">
        <v>220</v>
      </c>
      <c r="FW33" s="94">
        <v>180</v>
      </c>
      <c r="FX33" s="94">
        <v>220</v>
      </c>
      <c r="FY33" s="93">
        <v>100</v>
      </c>
      <c r="FZ33" s="93">
        <v>100</v>
      </c>
      <c r="GA33" s="92"/>
      <c r="GB33" s="92"/>
      <c r="GC33" s="94">
        <v>550</v>
      </c>
      <c r="GD33" s="94">
        <v>650</v>
      </c>
      <c r="GE33" s="93">
        <v>0</v>
      </c>
      <c r="GF33" s="93">
        <v>0</v>
      </c>
      <c r="GG33" s="94">
        <v>180</v>
      </c>
      <c r="GH33" s="94">
        <v>200</v>
      </c>
      <c r="GI33" s="94">
        <v>180</v>
      </c>
      <c r="GJ33" s="94">
        <v>200</v>
      </c>
      <c r="GK33" s="93">
        <v>100</v>
      </c>
      <c r="GL33" s="93">
        <v>100</v>
      </c>
      <c r="GM33" s="94">
        <v>175</v>
      </c>
      <c r="GN33" s="94">
        <v>191</v>
      </c>
      <c r="GO33" s="94">
        <v>203.95</v>
      </c>
      <c r="GP33" s="94">
        <v>212</v>
      </c>
      <c r="GQ33" s="95">
        <v>116.54</v>
      </c>
      <c r="GR33" s="95">
        <v>110.99</v>
      </c>
      <c r="GS33" s="94">
        <v>360</v>
      </c>
      <c r="GT33" s="94">
        <v>400</v>
      </c>
      <c r="GU33" s="94">
        <v>400</v>
      </c>
      <c r="GV33" s="94">
        <v>460</v>
      </c>
      <c r="GW33" s="95">
        <v>111.11</v>
      </c>
      <c r="GX33" s="95">
        <v>115</v>
      </c>
      <c r="GY33" s="94">
        <v>160</v>
      </c>
      <c r="GZ33" s="94">
        <v>200</v>
      </c>
      <c r="HA33" s="94">
        <v>150</v>
      </c>
      <c r="HB33" s="94">
        <v>210</v>
      </c>
      <c r="HC33" s="96">
        <v>93.75</v>
      </c>
      <c r="HD33" s="95">
        <v>105</v>
      </c>
      <c r="HE33" s="94">
        <v>150</v>
      </c>
      <c r="HF33" s="94">
        <v>216</v>
      </c>
      <c r="HG33" s="94">
        <v>160</v>
      </c>
      <c r="HH33" s="94">
        <v>221</v>
      </c>
      <c r="HI33" s="95">
        <v>106.67</v>
      </c>
      <c r="HJ33" s="95">
        <v>102.31</v>
      </c>
      <c r="HK33" s="94">
        <v>210.21940394215707</v>
      </c>
      <c r="HL33" s="94">
        <v>262.43000080441612</v>
      </c>
      <c r="HM33" s="94">
        <v>234.87843312157079</v>
      </c>
      <c r="HN33" s="94">
        <v>233.92724864654645</v>
      </c>
      <c r="HO33" s="94">
        <v>291.64755212454776</v>
      </c>
      <c r="HP33" s="94">
        <v>261.19783583137831</v>
      </c>
      <c r="HQ33" s="97">
        <v>111.28</v>
      </c>
      <c r="HR33" s="97">
        <v>111.13</v>
      </c>
      <c r="HS33" s="97">
        <v>111.21</v>
      </c>
    </row>
    <row r="34" spans="1:227" x14ac:dyDescent="0.25">
      <c r="A34" s="18" t="s">
        <v>72</v>
      </c>
      <c r="B34" s="19">
        <v>31</v>
      </c>
      <c r="C34" s="94">
        <v>169</v>
      </c>
      <c r="D34" s="94">
        <v>310</v>
      </c>
      <c r="E34" s="94">
        <v>170</v>
      </c>
      <c r="F34" s="94">
        <v>330</v>
      </c>
      <c r="G34" s="95">
        <v>100.59</v>
      </c>
      <c r="H34" s="95">
        <v>106.45</v>
      </c>
      <c r="I34" s="94">
        <v>109</v>
      </c>
      <c r="J34" s="94">
        <v>220</v>
      </c>
      <c r="K34" s="94">
        <v>109</v>
      </c>
      <c r="L34" s="94">
        <v>220</v>
      </c>
      <c r="M34" s="93">
        <v>100</v>
      </c>
      <c r="N34" s="93">
        <v>100</v>
      </c>
      <c r="O34" s="94">
        <v>200</v>
      </c>
      <c r="P34" s="94">
        <v>250</v>
      </c>
      <c r="Q34" s="94">
        <v>200</v>
      </c>
      <c r="R34" s="94">
        <v>250</v>
      </c>
      <c r="S34" s="93">
        <v>100</v>
      </c>
      <c r="T34" s="93">
        <v>100</v>
      </c>
      <c r="U34" s="94">
        <v>170</v>
      </c>
      <c r="V34" s="94">
        <v>280</v>
      </c>
      <c r="W34" s="94">
        <v>178</v>
      </c>
      <c r="X34" s="94">
        <v>280</v>
      </c>
      <c r="Y34" s="95">
        <v>104.71</v>
      </c>
      <c r="Z34" s="93">
        <v>100</v>
      </c>
      <c r="AA34" s="94">
        <v>197.13</v>
      </c>
      <c r="AB34" s="94">
        <v>300</v>
      </c>
      <c r="AC34" s="94">
        <v>197.13</v>
      </c>
      <c r="AD34" s="94">
        <v>300</v>
      </c>
      <c r="AE34" s="93">
        <v>100</v>
      </c>
      <c r="AF34" s="93">
        <v>100</v>
      </c>
      <c r="AG34" s="94">
        <v>130</v>
      </c>
      <c r="AH34" s="94">
        <v>280</v>
      </c>
      <c r="AI34" s="94">
        <v>130</v>
      </c>
      <c r="AJ34" s="94">
        <v>280</v>
      </c>
      <c r="AK34" s="93">
        <v>100</v>
      </c>
      <c r="AL34" s="93">
        <v>100</v>
      </c>
      <c r="AM34" s="94">
        <v>150</v>
      </c>
      <c r="AN34" s="94">
        <v>240</v>
      </c>
      <c r="AO34" s="94">
        <v>150</v>
      </c>
      <c r="AP34" s="94">
        <v>246</v>
      </c>
      <c r="AQ34" s="93">
        <v>100</v>
      </c>
      <c r="AR34" s="95">
        <v>102.5</v>
      </c>
      <c r="AS34" s="94">
        <v>157</v>
      </c>
      <c r="AT34" s="94">
        <v>350</v>
      </c>
      <c r="AU34" s="94">
        <v>157</v>
      </c>
      <c r="AV34" s="94">
        <v>350</v>
      </c>
      <c r="AW34" s="93">
        <v>100</v>
      </c>
      <c r="AX34" s="93">
        <v>100</v>
      </c>
      <c r="AY34" s="94">
        <v>185</v>
      </c>
      <c r="AZ34" s="94">
        <v>310</v>
      </c>
      <c r="BA34" s="94">
        <v>180</v>
      </c>
      <c r="BB34" s="94">
        <v>280</v>
      </c>
      <c r="BC34" s="96">
        <v>97.3</v>
      </c>
      <c r="BD34" s="96">
        <v>90.32</v>
      </c>
      <c r="BE34" s="94">
        <v>221</v>
      </c>
      <c r="BF34" s="94">
        <v>265</v>
      </c>
      <c r="BG34" s="94">
        <v>221</v>
      </c>
      <c r="BH34" s="94">
        <v>265</v>
      </c>
      <c r="BI34" s="93">
        <v>100</v>
      </c>
      <c r="BJ34" s="93">
        <v>100</v>
      </c>
      <c r="BK34" s="94">
        <v>202</v>
      </c>
      <c r="BL34" s="94">
        <v>234</v>
      </c>
      <c r="BM34" s="94">
        <v>210</v>
      </c>
      <c r="BN34" s="94">
        <v>234</v>
      </c>
      <c r="BO34" s="95">
        <v>103.96</v>
      </c>
      <c r="BP34" s="93">
        <v>100</v>
      </c>
      <c r="BQ34" s="94">
        <v>185</v>
      </c>
      <c r="BR34" s="94">
        <v>260</v>
      </c>
      <c r="BS34" s="94">
        <v>185</v>
      </c>
      <c r="BT34" s="94">
        <v>260</v>
      </c>
      <c r="BU34" s="93">
        <v>100</v>
      </c>
      <c r="BV34" s="93">
        <v>100</v>
      </c>
      <c r="BW34" s="94">
        <v>215</v>
      </c>
      <c r="BX34" s="94">
        <v>295</v>
      </c>
      <c r="BY34" s="94">
        <v>150</v>
      </c>
      <c r="BZ34" s="94">
        <v>295</v>
      </c>
      <c r="CA34" s="96">
        <v>69.77</v>
      </c>
      <c r="CB34" s="93">
        <v>100</v>
      </c>
      <c r="CC34" s="94">
        <v>199</v>
      </c>
      <c r="CD34" s="94">
        <v>230</v>
      </c>
      <c r="CE34" s="94">
        <v>199</v>
      </c>
      <c r="CF34" s="94">
        <v>230</v>
      </c>
      <c r="CG34" s="93">
        <v>100</v>
      </c>
      <c r="CH34" s="93">
        <v>100</v>
      </c>
      <c r="CI34" s="94">
        <v>135</v>
      </c>
      <c r="CJ34" s="94">
        <v>275</v>
      </c>
      <c r="CK34" s="94">
        <v>135</v>
      </c>
      <c r="CL34" s="94">
        <v>275</v>
      </c>
      <c r="CM34" s="93">
        <v>100</v>
      </c>
      <c r="CN34" s="93">
        <v>100</v>
      </c>
      <c r="CO34" s="94">
        <v>199</v>
      </c>
      <c r="CP34" s="94">
        <v>320</v>
      </c>
      <c r="CQ34" s="94">
        <v>199</v>
      </c>
      <c r="CR34" s="94">
        <v>320</v>
      </c>
      <c r="CS34" s="93">
        <v>100</v>
      </c>
      <c r="CT34" s="93">
        <v>100</v>
      </c>
      <c r="CU34" s="94">
        <v>180</v>
      </c>
      <c r="CV34" s="94">
        <v>220</v>
      </c>
      <c r="CW34" s="94">
        <v>180</v>
      </c>
      <c r="CX34" s="94">
        <v>220</v>
      </c>
      <c r="CY34" s="93">
        <v>100</v>
      </c>
      <c r="CZ34" s="93">
        <v>100</v>
      </c>
      <c r="DA34" s="94">
        <v>132</v>
      </c>
      <c r="DB34" s="94">
        <v>202</v>
      </c>
      <c r="DC34" s="94">
        <v>132</v>
      </c>
      <c r="DD34" s="94">
        <v>202</v>
      </c>
      <c r="DE34" s="93">
        <v>100</v>
      </c>
      <c r="DF34" s="93">
        <v>100</v>
      </c>
      <c r="DG34" s="94">
        <v>167.9</v>
      </c>
      <c r="DH34" s="94">
        <v>307</v>
      </c>
      <c r="DI34" s="94">
        <v>167.9</v>
      </c>
      <c r="DJ34" s="94">
        <v>307</v>
      </c>
      <c r="DK34" s="93">
        <v>100</v>
      </c>
      <c r="DL34" s="93">
        <v>100</v>
      </c>
      <c r="DM34" s="94">
        <v>240</v>
      </c>
      <c r="DN34" s="94">
        <v>302</v>
      </c>
      <c r="DO34" s="94">
        <v>280</v>
      </c>
      <c r="DP34" s="94">
        <v>300</v>
      </c>
      <c r="DQ34" s="95">
        <v>116.67</v>
      </c>
      <c r="DR34" s="96">
        <v>99.34</v>
      </c>
      <c r="DS34" s="94">
        <v>210</v>
      </c>
      <c r="DT34" s="94">
        <v>310</v>
      </c>
      <c r="DU34" s="94">
        <v>210</v>
      </c>
      <c r="DV34" s="94">
        <v>310</v>
      </c>
      <c r="DW34" s="93">
        <v>100</v>
      </c>
      <c r="DX34" s="93">
        <v>100</v>
      </c>
      <c r="DY34" s="94">
        <v>130</v>
      </c>
      <c r="DZ34" s="94">
        <v>430</v>
      </c>
      <c r="EA34" s="94">
        <v>130</v>
      </c>
      <c r="EB34" s="94">
        <v>430</v>
      </c>
      <c r="EC34" s="93">
        <v>100</v>
      </c>
      <c r="ED34" s="93">
        <v>100</v>
      </c>
      <c r="EE34" s="94">
        <v>85</v>
      </c>
      <c r="EF34" s="94">
        <v>225</v>
      </c>
      <c r="EG34" s="94">
        <v>95</v>
      </c>
      <c r="EH34" s="94">
        <v>395</v>
      </c>
      <c r="EI34" s="95">
        <v>111.76</v>
      </c>
      <c r="EJ34" s="95">
        <v>175.56</v>
      </c>
      <c r="EK34" s="94">
        <v>150</v>
      </c>
      <c r="EL34" s="94">
        <v>280</v>
      </c>
      <c r="EM34" s="94">
        <v>150</v>
      </c>
      <c r="EN34" s="94">
        <v>283</v>
      </c>
      <c r="EO34" s="93">
        <v>100</v>
      </c>
      <c r="EP34" s="95">
        <v>101.07</v>
      </c>
      <c r="EQ34" s="94">
        <v>170</v>
      </c>
      <c r="ER34" s="94">
        <v>320</v>
      </c>
      <c r="ES34" s="94">
        <v>170</v>
      </c>
      <c r="ET34" s="94">
        <v>320</v>
      </c>
      <c r="EU34" s="93">
        <v>100</v>
      </c>
      <c r="EV34" s="93">
        <v>100</v>
      </c>
      <c r="EW34" s="94">
        <v>125</v>
      </c>
      <c r="EX34" s="94">
        <v>266</v>
      </c>
      <c r="EY34" s="94">
        <v>125</v>
      </c>
      <c r="EZ34" s="94">
        <v>269</v>
      </c>
      <c r="FA34" s="93">
        <v>100</v>
      </c>
      <c r="FB34" s="95">
        <v>101.13</v>
      </c>
      <c r="FC34" s="94">
        <v>135</v>
      </c>
      <c r="FD34" s="94">
        <v>245</v>
      </c>
      <c r="FE34" s="94">
        <v>150</v>
      </c>
      <c r="FF34" s="94">
        <v>255</v>
      </c>
      <c r="FG34" s="95">
        <v>111.11</v>
      </c>
      <c r="FH34" s="95">
        <v>104.08</v>
      </c>
      <c r="FI34" s="94">
        <v>189</v>
      </c>
      <c r="FJ34" s="94">
        <v>310</v>
      </c>
      <c r="FK34" s="94">
        <v>189</v>
      </c>
      <c r="FL34" s="94">
        <v>310</v>
      </c>
      <c r="FM34" s="93">
        <v>100</v>
      </c>
      <c r="FN34" s="93">
        <v>100</v>
      </c>
      <c r="FO34" s="94">
        <v>120</v>
      </c>
      <c r="FP34" s="94">
        <v>235</v>
      </c>
      <c r="FQ34" s="94">
        <v>206</v>
      </c>
      <c r="FR34" s="94">
        <v>250</v>
      </c>
      <c r="FS34" s="95">
        <v>171.67</v>
      </c>
      <c r="FT34" s="95">
        <v>106.38</v>
      </c>
      <c r="FU34" s="94">
        <v>200</v>
      </c>
      <c r="FV34" s="94">
        <v>260</v>
      </c>
      <c r="FW34" s="94">
        <v>200</v>
      </c>
      <c r="FX34" s="94">
        <v>260</v>
      </c>
      <c r="FY34" s="93">
        <v>100</v>
      </c>
      <c r="FZ34" s="93">
        <v>100</v>
      </c>
      <c r="GA34" s="94">
        <v>197</v>
      </c>
      <c r="GB34" s="94">
        <v>300</v>
      </c>
      <c r="GC34" s="94">
        <v>197</v>
      </c>
      <c r="GD34" s="94">
        <v>380</v>
      </c>
      <c r="GE34" s="93">
        <v>100</v>
      </c>
      <c r="GF34" s="95">
        <v>126.67</v>
      </c>
      <c r="GG34" s="94">
        <v>120</v>
      </c>
      <c r="GH34" s="94">
        <v>170</v>
      </c>
      <c r="GI34" s="94">
        <v>120</v>
      </c>
      <c r="GJ34" s="94">
        <v>170</v>
      </c>
      <c r="GK34" s="93">
        <v>100</v>
      </c>
      <c r="GL34" s="93">
        <v>100</v>
      </c>
      <c r="GM34" s="94">
        <v>228</v>
      </c>
      <c r="GN34" s="94">
        <v>288</v>
      </c>
      <c r="GO34" s="94">
        <v>236</v>
      </c>
      <c r="GP34" s="94">
        <v>288</v>
      </c>
      <c r="GQ34" s="95">
        <v>103.51</v>
      </c>
      <c r="GR34" s="93">
        <v>100</v>
      </c>
      <c r="GS34" s="94">
        <v>250</v>
      </c>
      <c r="GT34" s="94">
        <v>350</v>
      </c>
      <c r="GU34" s="94">
        <v>250</v>
      </c>
      <c r="GV34" s="94">
        <v>350</v>
      </c>
      <c r="GW34" s="93">
        <v>100</v>
      </c>
      <c r="GX34" s="93">
        <v>100</v>
      </c>
      <c r="GY34" s="94">
        <v>194.99</v>
      </c>
      <c r="GZ34" s="94">
        <v>258</v>
      </c>
      <c r="HA34" s="94">
        <v>210</v>
      </c>
      <c r="HB34" s="94">
        <v>242.99</v>
      </c>
      <c r="HC34" s="95">
        <v>107.7</v>
      </c>
      <c r="HD34" s="96">
        <v>94.18</v>
      </c>
      <c r="HE34" s="94">
        <v>175</v>
      </c>
      <c r="HF34" s="94">
        <v>286</v>
      </c>
      <c r="HG34" s="94">
        <v>175</v>
      </c>
      <c r="HH34" s="94">
        <v>286</v>
      </c>
      <c r="HI34" s="93">
        <v>100</v>
      </c>
      <c r="HJ34" s="93">
        <v>100</v>
      </c>
      <c r="HK34" s="94">
        <v>168.11426364588024</v>
      </c>
      <c r="HL34" s="94">
        <v>273.26417896970361</v>
      </c>
      <c r="HM34" s="94">
        <v>214.33526594633867</v>
      </c>
      <c r="HN34" s="94">
        <v>171.52511731603479</v>
      </c>
      <c r="HO34" s="94">
        <v>279.72909531603131</v>
      </c>
      <c r="HP34" s="94">
        <v>219.04466642854041</v>
      </c>
      <c r="HQ34" s="97">
        <v>102.03</v>
      </c>
      <c r="HR34" s="97">
        <v>102.37</v>
      </c>
      <c r="HS34" s="97">
        <v>102.2</v>
      </c>
    </row>
    <row r="35" spans="1:227" x14ac:dyDescent="0.25">
      <c r="A35" s="18" t="s">
        <v>70</v>
      </c>
      <c r="B35" s="19">
        <v>32</v>
      </c>
      <c r="C35" s="94">
        <v>550</v>
      </c>
      <c r="D35" s="94">
        <v>550</v>
      </c>
      <c r="E35" s="94">
        <v>550</v>
      </c>
      <c r="F35" s="94">
        <v>550</v>
      </c>
      <c r="G35" s="93">
        <v>100</v>
      </c>
      <c r="H35" s="93">
        <v>100</v>
      </c>
      <c r="I35" s="94">
        <v>100</v>
      </c>
      <c r="J35" s="94">
        <v>180</v>
      </c>
      <c r="K35" s="94">
        <v>100</v>
      </c>
      <c r="L35" s="94">
        <v>180</v>
      </c>
      <c r="M35" s="93">
        <v>100</v>
      </c>
      <c r="N35" s="93">
        <v>100</v>
      </c>
      <c r="O35" s="94">
        <v>0</v>
      </c>
      <c r="P35" s="94">
        <v>0</v>
      </c>
      <c r="Q35" s="94">
        <v>380</v>
      </c>
      <c r="R35" s="94">
        <v>380</v>
      </c>
      <c r="S35" s="93">
        <v>0</v>
      </c>
      <c r="T35" s="93">
        <v>0</v>
      </c>
      <c r="U35" s="94">
        <v>220</v>
      </c>
      <c r="V35" s="94">
        <v>320</v>
      </c>
      <c r="W35" s="94">
        <v>221</v>
      </c>
      <c r="X35" s="94">
        <v>320</v>
      </c>
      <c r="Y35" s="95">
        <v>100.45</v>
      </c>
      <c r="Z35" s="93">
        <v>100</v>
      </c>
      <c r="AA35" s="92"/>
      <c r="AB35" s="92"/>
      <c r="AC35" s="92"/>
      <c r="AD35" s="92"/>
      <c r="AE35" s="93">
        <v>0</v>
      </c>
      <c r="AF35" s="93">
        <v>0</v>
      </c>
      <c r="AG35" s="94">
        <v>300</v>
      </c>
      <c r="AH35" s="94">
        <v>350</v>
      </c>
      <c r="AI35" s="94">
        <v>570</v>
      </c>
      <c r="AJ35" s="94">
        <v>570</v>
      </c>
      <c r="AK35" s="95">
        <v>190</v>
      </c>
      <c r="AL35" s="95">
        <v>162.86000000000001</v>
      </c>
      <c r="AM35" s="94">
        <v>250</v>
      </c>
      <c r="AN35" s="94">
        <v>330</v>
      </c>
      <c r="AO35" s="94">
        <v>235</v>
      </c>
      <c r="AP35" s="94">
        <v>330</v>
      </c>
      <c r="AQ35" s="96">
        <v>94</v>
      </c>
      <c r="AR35" s="93">
        <v>100</v>
      </c>
      <c r="AS35" s="94">
        <v>420</v>
      </c>
      <c r="AT35" s="94">
        <v>560</v>
      </c>
      <c r="AU35" s="94">
        <v>390</v>
      </c>
      <c r="AV35" s="94">
        <v>560</v>
      </c>
      <c r="AW35" s="96">
        <v>92.86</v>
      </c>
      <c r="AX35" s="93">
        <v>100</v>
      </c>
      <c r="AY35" s="94">
        <v>450</v>
      </c>
      <c r="AZ35" s="94">
        <v>480</v>
      </c>
      <c r="BA35" s="94">
        <v>450</v>
      </c>
      <c r="BB35" s="94">
        <v>520</v>
      </c>
      <c r="BC35" s="93">
        <v>100</v>
      </c>
      <c r="BD35" s="95">
        <v>108.33</v>
      </c>
      <c r="BE35" s="94">
        <v>205</v>
      </c>
      <c r="BF35" s="94">
        <v>310</v>
      </c>
      <c r="BG35" s="94">
        <v>238</v>
      </c>
      <c r="BH35" s="94">
        <v>270</v>
      </c>
      <c r="BI35" s="95">
        <v>116.1</v>
      </c>
      <c r="BJ35" s="96">
        <v>87.1</v>
      </c>
      <c r="BK35" s="94">
        <v>195</v>
      </c>
      <c r="BL35" s="94">
        <v>280</v>
      </c>
      <c r="BM35" s="94">
        <v>190</v>
      </c>
      <c r="BN35" s="94">
        <v>280</v>
      </c>
      <c r="BO35" s="96">
        <v>97.44</v>
      </c>
      <c r="BP35" s="93">
        <v>100</v>
      </c>
      <c r="BQ35" s="94">
        <v>280</v>
      </c>
      <c r="BR35" s="94">
        <v>360</v>
      </c>
      <c r="BS35" s="94">
        <v>280</v>
      </c>
      <c r="BT35" s="94">
        <v>360</v>
      </c>
      <c r="BU35" s="93">
        <v>100</v>
      </c>
      <c r="BV35" s="93">
        <v>100</v>
      </c>
      <c r="BW35" s="94">
        <v>225</v>
      </c>
      <c r="BX35" s="94">
        <v>270</v>
      </c>
      <c r="BY35" s="94">
        <v>210</v>
      </c>
      <c r="BZ35" s="94">
        <v>270</v>
      </c>
      <c r="CA35" s="96">
        <v>93.33</v>
      </c>
      <c r="CB35" s="93">
        <v>100</v>
      </c>
      <c r="CC35" s="94">
        <v>195</v>
      </c>
      <c r="CD35" s="94">
        <v>210</v>
      </c>
      <c r="CE35" s="94">
        <v>195</v>
      </c>
      <c r="CF35" s="94">
        <v>210</v>
      </c>
      <c r="CG35" s="93">
        <v>100</v>
      </c>
      <c r="CH35" s="93">
        <v>100</v>
      </c>
      <c r="CI35" s="94">
        <v>210</v>
      </c>
      <c r="CJ35" s="94">
        <v>275</v>
      </c>
      <c r="CK35" s="94">
        <v>210</v>
      </c>
      <c r="CL35" s="94">
        <v>275</v>
      </c>
      <c r="CM35" s="93">
        <v>100</v>
      </c>
      <c r="CN35" s="93">
        <v>100</v>
      </c>
      <c r="CO35" s="94">
        <v>100</v>
      </c>
      <c r="CP35" s="94">
        <v>300</v>
      </c>
      <c r="CQ35" s="94">
        <v>100</v>
      </c>
      <c r="CR35" s="94">
        <v>300</v>
      </c>
      <c r="CS35" s="93">
        <v>100</v>
      </c>
      <c r="CT35" s="93">
        <v>100</v>
      </c>
      <c r="CU35" s="94">
        <v>350</v>
      </c>
      <c r="CV35" s="94">
        <v>350</v>
      </c>
      <c r="CW35" s="94">
        <v>350</v>
      </c>
      <c r="CX35" s="94">
        <v>350</v>
      </c>
      <c r="CY35" s="93">
        <v>100</v>
      </c>
      <c r="CZ35" s="93">
        <v>100</v>
      </c>
      <c r="DA35" s="94">
        <v>225</v>
      </c>
      <c r="DB35" s="94">
        <v>280</v>
      </c>
      <c r="DC35" s="94">
        <v>225</v>
      </c>
      <c r="DD35" s="94">
        <v>280</v>
      </c>
      <c r="DE35" s="93">
        <v>100</v>
      </c>
      <c r="DF35" s="93">
        <v>100</v>
      </c>
      <c r="DG35" s="94">
        <v>182</v>
      </c>
      <c r="DH35" s="94">
        <v>200</v>
      </c>
      <c r="DI35" s="94">
        <v>195</v>
      </c>
      <c r="DJ35" s="94">
        <v>200</v>
      </c>
      <c r="DK35" s="95">
        <v>107.14</v>
      </c>
      <c r="DL35" s="93">
        <v>100</v>
      </c>
      <c r="DM35" s="94">
        <v>420</v>
      </c>
      <c r="DN35" s="94">
        <v>500</v>
      </c>
      <c r="DO35" s="94">
        <v>270</v>
      </c>
      <c r="DP35" s="94">
        <v>400</v>
      </c>
      <c r="DQ35" s="96">
        <v>64.290000000000006</v>
      </c>
      <c r="DR35" s="96">
        <v>80</v>
      </c>
      <c r="DS35" s="94">
        <v>190</v>
      </c>
      <c r="DT35" s="94">
        <v>257</v>
      </c>
      <c r="DU35" s="94">
        <v>190</v>
      </c>
      <c r="DV35" s="94">
        <v>260</v>
      </c>
      <c r="DW35" s="93">
        <v>100</v>
      </c>
      <c r="DX35" s="95">
        <v>101.17</v>
      </c>
      <c r="DY35" s="94">
        <v>270</v>
      </c>
      <c r="DZ35" s="94">
        <v>280</v>
      </c>
      <c r="EA35" s="94">
        <v>270</v>
      </c>
      <c r="EB35" s="94">
        <v>380</v>
      </c>
      <c r="EC35" s="93">
        <v>100</v>
      </c>
      <c r="ED35" s="95">
        <v>135.71</v>
      </c>
      <c r="EE35" s="94">
        <v>240</v>
      </c>
      <c r="EF35" s="94">
        <v>290</v>
      </c>
      <c r="EG35" s="94">
        <v>245</v>
      </c>
      <c r="EH35" s="94">
        <v>325</v>
      </c>
      <c r="EI35" s="95">
        <v>102.08</v>
      </c>
      <c r="EJ35" s="95">
        <v>112.07</v>
      </c>
      <c r="EK35" s="94">
        <v>0</v>
      </c>
      <c r="EL35" s="94">
        <v>0</v>
      </c>
      <c r="EM35" s="94">
        <v>0</v>
      </c>
      <c r="EN35" s="94">
        <v>0</v>
      </c>
      <c r="EO35" s="93">
        <v>0</v>
      </c>
      <c r="EP35" s="93">
        <v>0</v>
      </c>
      <c r="EQ35" s="94">
        <v>550</v>
      </c>
      <c r="ER35" s="94">
        <v>550</v>
      </c>
      <c r="ES35" s="94">
        <v>550</v>
      </c>
      <c r="ET35" s="94">
        <v>550</v>
      </c>
      <c r="EU35" s="93">
        <v>100</v>
      </c>
      <c r="EV35" s="93">
        <v>100</v>
      </c>
      <c r="EW35" s="94">
        <v>190</v>
      </c>
      <c r="EX35" s="94">
        <v>320</v>
      </c>
      <c r="EY35" s="94">
        <v>190</v>
      </c>
      <c r="EZ35" s="94">
        <v>280</v>
      </c>
      <c r="FA35" s="93">
        <v>100</v>
      </c>
      <c r="FB35" s="96">
        <v>87.5</v>
      </c>
      <c r="FC35" s="94">
        <v>200</v>
      </c>
      <c r="FD35" s="94">
        <v>225</v>
      </c>
      <c r="FE35" s="94">
        <v>200</v>
      </c>
      <c r="FF35" s="94">
        <v>240</v>
      </c>
      <c r="FG35" s="93">
        <v>100</v>
      </c>
      <c r="FH35" s="95">
        <v>106.67</v>
      </c>
      <c r="FI35" s="94">
        <v>200</v>
      </c>
      <c r="FJ35" s="94">
        <v>270</v>
      </c>
      <c r="FK35" s="94">
        <v>200</v>
      </c>
      <c r="FL35" s="94">
        <v>270</v>
      </c>
      <c r="FM35" s="93">
        <v>100</v>
      </c>
      <c r="FN35" s="93">
        <v>100</v>
      </c>
      <c r="FO35" s="94">
        <v>204</v>
      </c>
      <c r="FP35" s="94">
        <v>260</v>
      </c>
      <c r="FQ35" s="94">
        <v>215</v>
      </c>
      <c r="FR35" s="94">
        <v>252</v>
      </c>
      <c r="FS35" s="95">
        <v>105.39</v>
      </c>
      <c r="FT35" s="96">
        <v>96.92</v>
      </c>
      <c r="FU35" s="94">
        <v>195</v>
      </c>
      <c r="FV35" s="94">
        <v>285</v>
      </c>
      <c r="FW35" s="94">
        <v>195</v>
      </c>
      <c r="FX35" s="94">
        <v>285</v>
      </c>
      <c r="FY35" s="93">
        <v>100</v>
      </c>
      <c r="FZ35" s="93">
        <v>100</v>
      </c>
      <c r="GA35" s="92"/>
      <c r="GB35" s="92"/>
      <c r="GC35" s="94">
        <v>480</v>
      </c>
      <c r="GD35" s="94">
        <v>600</v>
      </c>
      <c r="GE35" s="93">
        <v>0</v>
      </c>
      <c r="GF35" s="93">
        <v>0</v>
      </c>
      <c r="GG35" s="94">
        <v>220</v>
      </c>
      <c r="GH35" s="94">
        <v>235</v>
      </c>
      <c r="GI35" s="94">
        <v>220</v>
      </c>
      <c r="GJ35" s="94">
        <v>235</v>
      </c>
      <c r="GK35" s="93">
        <v>100</v>
      </c>
      <c r="GL35" s="93">
        <v>100</v>
      </c>
      <c r="GM35" s="94">
        <v>200</v>
      </c>
      <c r="GN35" s="94">
        <v>252</v>
      </c>
      <c r="GO35" s="94">
        <v>181</v>
      </c>
      <c r="GP35" s="94">
        <v>270</v>
      </c>
      <c r="GQ35" s="96">
        <v>90.5</v>
      </c>
      <c r="GR35" s="95">
        <v>107.14</v>
      </c>
      <c r="GS35" s="94">
        <v>420</v>
      </c>
      <c r="GT35" s="94">
        <v>450</v>
      </c>
      <c r="GU35" s="94">
        <v>420</v>
      </c>
      <c r="GV35" s="94">
        <v>450</v>
      </c>
      <c r="GW35" s="93">
        <v>100</v>
      </c>
      <c r="GX35" s="93">
        <v>100</v>
      </c>
      <c r="GY35" s="94">
        <v>185</v>
      </c>
      <c r="GZ35" s="94">
        <v>250</v>
      </c>
      <c r="HA35" s="94">
        <v>200</v>
      </c>
      <c r="HB35" s="94">
        <v>250</v>
      </c>
      <c r="HC35" s="95">
        <v>108.11</v>
      </c>
      <c r="HD35" s="93">
        <v>100</v>
      </c>
      <c r="HE35" s="94">
        <v>150</v>
      </c>
      <c r="HF35" s="94">
        <v>280</v>
      </c>
      <c r="HG35" s="94">
        <v>190</v>
      </c>
      <c r="HH35" s="94">
        <v>280</v>
      </c>
      <c r="HI35" s="95">
        <v>126.67</v>
      </c>
      <c r="HJ35" s="93">
        <v>100</v>
      </c>
      <c r="HK35" s="94">
        <v>237.96463171359724</v>
      </c>
      <c r="HL35" s="94">
        <v>308.09762014817841</v>
      </c>
      <c r="HM35" s="94">
        <v>270.7698962410654</v>
      </c>
      <c r="HN35" s="94">
        <v>249.79212603448579</v>
      </c>
      <c r="HO35" s="94">
        <v>321.82780538320958</v>
      </c>
      <c r="HP35" s="94">
        <v>283.53139459975949</v>
      </c>
      <c r="HQ35" s="97">
        <v>104.97</v>
      </c>
      <c r="HR35" s="97">
        <v>104.46</v>
      </c>
      <c r="HS35" s="97">
        <v>104.71</v>
      </c>
    </row>
    <row r="36" spans="1:227" x14ac:dyDescent="0.25">
      <c r="A36" s="18" t="s">
        <v>71</v>
      </c>
      <c r="B36" s="19">
        <v>33</v>
      </c>
      <c r="C36" s="94">
        <v>495</v>
      </c>
      <c r="D36" s="94">
        <v>495</v>
      </c>
      <c r="E36" s="94">
        <v>520</v>
      </c>
      <c r="F36" s="94">
        <v>650</v>
      </c>
      <c r="G36" s="95">
        <v>105.05</v>
      </c>
      <c r="H36" s="95">
        <v>131.31</v>
      </c>
      <c r="I36" s="94">
        <v>120</v>
      </c>
      <c r="J36" s="94">
        <v>170</v>
      </c>
      <c r="K36" s="94">
        <v>120</v>
      </c>
      <c r="L36" s="94">
        <v>170</v>
      </c>
      <c r="M36" s="93">
        <v>100</v>
      </c>
      <c r="N36" s="93">
        <v>100</v>
      </c>
      <c r="O36" s="94">
        <v>0</v>
      </c>
      <c r="P36" s="94">
        <v>0</v>
      </c>
      <c r="Q36" s="94">
        <v>0</v>
      </c>
      <c r="R36" s="94">
        <v>0</v>
      </c>
      <c r="S36" s="93">
        <v>0</v>
      </c>
      <c r="T36" s="93">
        <v>0</v>
      </c>
      <c r="U36" s="94">
        <v>195</v>
      </c>
      <c r="V36" s="94">
        <v>280</v>
      </c>
      <c r="W36" s="94">
        <v>234</v>
      </c>
      <c r="X36" s="94">
        <v>350</v>
      </c>
      <c r="Y36" s="95">
        <v>120</v>
      </c>
      <c r="Z36" s="95">
        <v>125</v>
      </c>
      <c r="AA36" s="92"/>
      <c r="AB36" s="92"/>
      <c r="AC36" s="92"/>
      <c r="AD36" s="92"/>
      <c r="AE36" s="93">
        <v>0</v>
      </c>
      <c r="AF36" s="93">
        <v>0</v>
      </c>
      <c r="AG36" s="94">
        <v>550</v>
      </c>
      <c r="AH36" s="94">
        <v>600</v>
      </c>
      <c r="AI36" s="94">
        <v>500</v>
      </c>
      <c r="AJ36" s="94">
        <v>500</v>
      </c>
      <c r="AK36" s="96">
        <v>90.91</v>
      </c>
      <c r="AL36" s="96">
        <v>83.33</v>
      </c>
      <c r="AM36" s="94">
        <v>210</v>
      </c>
      <c r="AN36" s="94">
        <v>310</v>
      </c>
      <c r="AO36" s="94">
        <v>235</v>
      </c>
      <c r="AP36" s="94">
        <v>310</v>
      </c>
      <c r="AQ36" s="95">
        <v>111.9</v>
      </c>
      <c r="AR36" s="93">
        <v>100</v>
      </c>
      <c r="AS36" s="94">
        <v>550</v>
      </c>
      <c r="AT36" s="94">
        <v>600</v>
      </c>
      <c r="AU36" s="94">
        <v>550</v>
      </c>
      <c r="AV36" s="94">
        <v>600</v>
      </c>
      <c r="AW36" s="93">
        <v>100</v>
      </c>
      <c r="AX36" s="93">
        <v>100</v>
      </c>
      <c r="AY36" s="94">
        <v>495</v>
      </c>
      <c r="AZ36" s="94">
        <v>550</v>
      </c>
      <c r="BA36" s="94">
        <v>480</v>
      </c>
      <c r="BB36" s="94">
        <v>590</v>
      </c>
      <c r="BC36" s="96">
        <v>96.97</v>
      </c>
      <c r="BD36" s="95">
        <v>107.27</v>
      </c>
      <c r="BE36" s="94">
        <v>210</v>
      </c>
      <c r="BF36" s="94">
        <v>300</v>
      </c>
      <c r="BG36" s="94">
        <v>250</v>
      </c>
      <c r="BH36" s="94">
        <v>420</v>
      </c>
      <c r="BI36" s="95">
        <v>119.05</v>
      </c>
      <c r="BJ36" s="95">
        <v>140</v>
      </c>
      <c r="BK36" s="94">
        <v>175.5</v>
      </c>
      <c r="BL36" s="94">
        <v>480</v>
      </c>
      <c r="BM36" s="94">
        <v>150</v>
      </c>
      <c r="BN36" s="94">
        <v>300</v>
      </c>
      <c r="BO36" s="96">
        <v>85.47</v>
      </c>
      <c r="BP36" s="96">
        <v>62.5</v>
      </c>
      <c r="BQ36" s="94">
        <v>360</v>
      </c>
      <c r="BR36" s="94">
        <v>430</v>
      </c>
      <c r="BS36" s="94">
        <v>360</v>
      </c>
      <c r="BT36" s="94">
        <v>430</v>
      </c>
      <c r="BU36" s="93">
        <v>100</v>
      </c>
      <c r="BV36" s="93">
        <v>100</v>
      </c>
      <c r="BW36" s="94">
        <v>210</v>
      </c>
      <c r="BX36" s="94">
        <v>280</v>
      </c>
      <c r="BY36" s="94">
        <v>150</v>
      </c>
      <c r="BZ36" s="94">
        <v>300</v>
      </c>
      <c r="CA36" s="96">
        <v>71.430000000000007</v>
      </c>
      <c r="CB36" s="95">
        <v>107.14</v>
      </c>
      <c r="CC36" s="94">
        <v>180</v>
      </c>
      <c r="CD36" s="94">
        <v>200</v>
      </c>
      <c r="CE36" s="94">
        <v>180</v>
      </c>
      <c r="CF36" s="94">
        <v>228</v>
      </c>
      <c r="CG36" s="93">
        <v>100</v>
      </c>
      <c r="CH36" s="95">
        <v>114</v>
      </c>
      <c r="CI36" s="94">
        <v>265</v>
      </c>
      <c r="CJ36" s="94">
        <v>385</v>
      </c>
      <c r="CK36" s="94">
        <v>265</v>
      </c>
      <c r="CL36" s="94">
        <v>385</v>
      </c>
      <c r="CM36" s="93">
        <v>100</v>
      </c>
      <c r="CN36" s="93">
        <v>100</v>
      </c>
      <c r="CO36" s="94">
        <v>190</v>
      </c>
      <c r="CP36" s="94">
        <v>295</v>
      </c>
      <c r="CQ36" s="94">
        <v>190</v>
      </c>
      <c r="CR36" s="94">
        <v>295</v>
      </c>
      <c r="CS36" s="93">
        <v>100</v>
      </c>
      <c r="CT36" s="93">
        <v>100</v>
      </c>
      <c r="CU36" s="94">
        <v>450</v>
      </c>
      <c r="CV36" s="94">
        <v>550</v>
      </c>
      <c r="CW36" s="94">
        <v>450</v>
      </c>
      <c r="CX36" s="94">
        <v>550</v>
      </c>
      <c r="CY36" s="93">
        <v>100</v>
      </c>
      <c r="CZ36" s="93">
        <v>100</v>
      </c>
      <c r="DA36" s="94">
        <v>485</v>
      </c>
      <c r="DB36" s="94">
        <v>600</v>
      </c>
      <c r="DC36" s="94">
        <v>280</v>
      </c>
      <c r="DD36" s="94">
        <v>380</v>
      </c>
      <c r="DE36" s="96">
        <v>57.73</v>
      </c>
      <c r="DF36" s="96">
        <v>63.33</v>
      </c>
      <c r="DG36" s="94">
        <v>150</v>
      </c>
      <c r="DH36" s="94">
        <v>200</v>
      </c>
      <c r="DI36" s="94">
        <v>182</v>
      </c>
      <c r="DJ36" s="94">
        <v>200</v>
      </c>
      <c r="DK36" s="95">
        <v>121.33</v>
      </c>
      <c r="DL36" s="93">
        <v>100</v>
      </c>
      <c r="DM36" s="94">
        <v>850</v>
      </c>
      <c r="DN36" s="94">
        <v>850</v>
      </c>
      <c r="DO36" s="94">
        <v>650</v>
      </c>
      <c r="DP36" s="94">
        <v>650</v>
      </c>
      <c r="DQ36" s="96">
        <v>76.47</v>
      </c>
      <c r="DR36" s="96">
        <v>76.47</v>
      </c>
      <c r="DS36" s="94">
        <v>218</v>
      </c>
      <c r="DT36" s="94">
        <v>300</v>
      </c>
      <c r="DU36" s="94">
        <v>225</v>
      </c>
      <c r="DV36" s="94">
        <v>300</v>
      </c>
      <c r="DW36" s="95">
        <v>103.21</v>
      </c>
      <c r="DX36" s="93">
        <v>100</v>
      </c>
      <c r="DY36" s="94">
        <v>285</v>
      </c>
      <c r="DZ36" s="94">
        <v>300</v>
      </c>
      <c r="EA36" s="94">
        <v>300</v>
      </c>
      <c r="EB36" s="94">
        <v>400</v>
      </c>
      <c r="EC36" s="95">
        <v>105.26</v>
      </c>
      <c r="ED36" s="95">
        <v>133.33000000000001</v>
      </c>
      <c r="EE36" s="94">
        <v>395</v>
      </c>
      <c r="EF36" s="94">
        <v>700</v>
      </c>
      <c r="EG36" s="94">
        <v>240</v>
      </c>
      <c r="EH36" s="94">
        <v>350</v>
      </c>
      <c r="EI36" s="96">
        <v>60.76</v>
      </c>
      <c r="EJ36" s="96">
        <v>50</v>
      </c>
      <c r="EK36" s="94">
        <v>0</v>
      </c>
      <c r="EL36" s="94">
        <v>0</v>
      </c>
      <c r="EM36" s="94">
        <v>750</v>
      </c>
      <c r="EN36" s="94">
        <v>750</v>
      </c>
      <c r="EO36" s="93">
        <v>0</v>
      </c>
      <c r="EP36" s="93">
        <v>0</v>
      </c>
      <c r="EQ36" s="94">
        <v>650</v>
      </c>
      <c r="ER36" s="94">
        <v>700</v>
      </c>
      <c r="ES36" s="94">
        <v>600</v>
      </c>
      <c r="ET36" s="94">
        <v>700</v>
      </c>
      <c r="EU36" s="96">
        <v>92.31</v>
      </c>
      <c r="EV36" s="93">
        <v>100</v>
      </c>
      <c r="EW36" s="94">
        <v>416</v>
      </c>
      <c r="EX36" s="94">
        <v>750</v>
      </c>
      <c r="EY36" s="94">
        <v>416</v>
      </c>
      <c r="EZ36" s="94">
        <v>750</v>
      </c>
      <c r="FA36" s="93">
        <v>100</v>
      </c>
      <c r="FB36" s="93">
        <v>100</v>
      </c>
      <c r="FC36" s="94">
        <v>190</v>
      </c>
      <c r="FD36" s="94">
        <v>240</v>
      </c>
      <c r="FE36" s="94">
        <v>213</v>
      </c>
      <c r="FF36" s="94">
        <v>260</v>
      </c>
      <c r="FG36" s="95">
        <v>112.11</v>
      </c>
      <c r="FH36" s="95">
        <v>108.33</v>
      </c>
      <c r="FI36" s="94">
        <v>245</v>
      </c>
      <c r="FJ36" s="94">
        <v>370</v>
      </c>
      <c r="FK36" s="94">
        <v>248</v>
      </c>
      <c r="FL36" s="94">
        <v>300</v>
      </c>
      <c r="FM36" s="95">
        <v>101.22</v>
      </c>
      <c r="FN36" s="96">
        <v>81.08</v>
      </c>
      <c r="FO36" s="94">
        <v>250</v>
      </c>
      <c r="FP36" s="94">
        <v>480</v>
      </c>
      <c r="FQ36" s="94">
        <v>234</v>
      </c>
      <c r="FR36" s="94">
        <v>300</v>
      </c>
      <c r="FS36" s="96">
        <v>93.6</v>
      </c>
      <c r="FT36" s="96">
        <v>62.5</v>
      </c>
      <c r="FU36" s="94">
        <v>195</v>
      </c>
      <c r="FV36" s="94">
        <v>350</v>
      </c>
      <c r="FW36" s="94">
        <v>195</v>
      </c>
      <c r="FX36" s="94">
        <v>350</v>
      </c>
      <c r="FY36" s="93">
        <v>100</v>
      </c>
      <c r="FZ36" s="93">
        <v>100</v>
      </c>
      <c r="GA36" s="92"/>
      <c r="GB36" s="92"/>
      <c r="GC36" s="94">
        <v>500</v>
      </c>
      <c r="GD36" s="94">
        <v>610</v>
      </c>
      <c r="GE36" s="93">
        <v>0</v>
      </c>
      <c r="GF36" s="93">
        <v>0</v>
      </c>
      <c r="GG36" s="94">
        <v>230</v>
      </c>
      <c r="GH36" s="94">
        <v>320</v>
      </c>
      <c r="GI36" s="94">
        <v>230</v>
      </c>
      <c r="GJ36" s="94">
        <v>320</v>
      </c>
      <c r="GK36" s="93">
        <v>100</v>
      </c>
      <c r="GL36" s="93">
        <v>100</v>
      </c>
      <c r="GM36" s="94">
        <v>243</v>
      </c>
      <c r="GN36" s="94">
        <v>380</v>
      </c>
      <c r="GO36" s="94">
        <v>243</v>
      </c>
      <c r="GP36" s="94">
        <v>380</v>
      </c>
      <c r="GQ36" s="93">
        <v>100</v>
      </c>
      <c r="GR36" s="93">
        <v>100</v>
      </c>
      <c r="GS36" s="94">
        <v>650</v>
      </c>
      <c r="GT36" s="94">
        <v>650</v>
      </c>
      <c r="GU36" s="94">
        <v>650</v>
      </c>
      <c r="GV36" s="94">
        <v>650</v>
      </c>
      <c r="GW36" s="93">
        <v>100</v>
      </c>
      <c r="GX36" s="93">
        <v>100</v>
      </c>
      <c r="GY36" s="94">
        <v>200</v>
      </c>
      <c r="GZ36" s="94">
        <v>370</v>
      </c>
      <c r="HA36" s="94">
        <v>200</v>
      </c>
      <c r="HB36" s="94">
        <v>260</v>
      </c>
      <c r="HC36" s="93">
        <v>100</v>
      </c>
      <c r="HD36" s="96">
        <v>70.27</v>
      </c>
      <c r="HE36" s="94">
        <v>150</v>
      </c>
      <c r="HF36" s="94">
        <v>525</v>
      </c>
      <c r="HG36" s="94">
        <v>180</v>
      </c>
      <c r="HH36" s="94">
        <v>525</v>
      </c>
      <c r="HI36" s="95">
        <v>120</v>
      </c>
      <c r="HJ36" s="93">
        <v>100</v>
      </c>
      <c r="HK36" s="94">
        <v>286.40324134170618</v>
      </c>
      <c r="HL36" s="94">
        <v>403.41117764118928</v>
      </c>
      <c r="HM36" s="94">
        <v>339.9092068036864</v>
      </c>
      <c r="HN36" s="94">
        <v>291.00306443478286</v>
      </c>
      <c r="HO36" s="94">
        <v>396.36112940078181</v>
      </c>
      <c r="HP36" s="94">
        <v>339.62082279868957</v>
      </c>
      <c r="HQ36" s="97">
        <v>101.61</v>
      </c>
      <c r="HR36" s="98">
        <v>98.25</v>
      </c>
      <c r="HS36" s="98">
        <v>99.92</v>
      </c>
    </row>
    <row r="37" spans="1:227" x14ac:dyDescent="0.25">
      <c r="A37" s="18" t="s">
        <v>74</v>
      </c>
      <c r="B37" s="19">
        <v>35</v>
      </c>
      <c r="C37" s="94">
        <v>75</v>
      </c>
      <c r="D37" s="94">
        <v>100</v>
      </c>
      <c r="E37" s="94">
        <v>75</v>
      </c>
      <c r="F37" s="94">
        <v>120</v>
      </c>
      <c r="G37" s="93">
        <v>100</v>
      </c>
      <c r="H37" s="95">
        <v>120</v>
      </c>
      <c r="I37" s="94">
        <v>42</v>
      </c>
      <c r="J37" s="94">
        <v>84.9</v>
      </c>
      <c r="K37" s="94">
        <v>42</v>
      </c>
      <c r="L37" s="94">
        <v>84.9</v>
      </c>
      <c r="M37" s="93">
        <v>100</v>
      </c>
      <c r="N37" s="93">
        <v>100</v>
      </c>
      <c r="O37" s="94">
        <v>50</v>
      </c>
      <c r="P37" s="94">
        <v>100</v>
      </c>
      <c r="Q37" s="94">
        <v>50</v>
      </c>
      <c r="R37" s="94">
        <v>100</v>
      </c>
      <c r="S37" s="93">
        <v>100</v>
      </c>
      <c r="T37" s="93">
        <v>100</v>
      </c>
      <c r="U37" s="94">
        <v>50</v>
      </c>
      <c r="V37" s="94">
        <v>55</v>
      </c>
      <c r="W37" s="94">
        <v>50</v>
      </c>
      <c r="X37" s="94">
        <v>70</v>
      </c>
      <c r="Y37" s="93">
        <v>100</v>
      </c>
      <c r="Z37" s="95">
        <v>127.27</v>
      </c>
      <c r="AA37" s="94">
        <v>70</v>
      </c>
      <c r="AB37" s="94">
        <v>75</v>
      </c>
      <c r="AC37" s="94">
        <v>70</v>
      </c>
      <c r="AD37" s="94">
        <v>75</v>
      </c>
      <c r="AE37" s="93">
        <v>100</v>
      </c>
      <c r="AF37" s="93">
        <v>100</v>
      </c>
      <c r="AG37" s="94">
        <v>38</v>
      </c>
      <c r="AH37" s="94">
        <v>95</v>
      </c>
      <c r="AI37" s="94">
        <v>38</v>
      </c>
      <c r="AJ37" s="94">
        <v>95</v>
      </c>
      <c r="AK37" s="93">
        <v>100</v>
      </c>
      <c r="AL37" s="93">
        <v>100</v>
      </c>
      <c r="AM37" s="94">
        <v>35</v>
      </c>
      <c r="AN37" s="94">
        <v>85</v>
      </c>
      <c r="AO37" s="94">
        <v>35</v>
      </c>
      <c r="AP37" s="94">
        <v>85</v>
      </c>
      <c r="AQ37" s="93">
        <v>100</v>
      </c>
      <c r="AR37" s="93">
        <v>100</v>
      </c>
      <c r="AS37" s="94">
        <v>30</v>
      </c>
      <c r="AT37" s="94">
        <v>65</v>
      </c>
      <c r="AU37" s="94">
        <v>30</v>
      </c>
      <c r="AV37" s="94">
        <v>65</v>
      </c>
      <c r="AW37" s="93">
        <v>100</v>
      </c>
      <c r="AX37" s="93">
        <v>100</v>
      </c>
      <c r="AY37" s="94">
        <v>30</v>
      </c>
      <c r="AZ37" s="94">
        <v>85</v>
      </c>
      <c r="BA37" s="94">
        <v>25</v>
      </c>
      <c r="BB37" s="94">
        <v>85</v>
      </c>
      <c r="BC37" s="96">
        <v>83.33</v>
      </c>
      <c r="BD37" s="93">
        <v>100</v>
      </c>
      <c r="BE37" s="94">
        <v>35</v>
      </c>
      <c r="BF37" s="94">
        <v>100</v>
      </c>
      <c r="BG37" s="94">
        <v>35</v>
      </c>
      <c r="BH37" s="94">
        <v>100</v>
      </c>
      <c r="BI37" s="93">
        <v>100</v>
      </c>
      <c r="BJ37" s="93">
        <v>100</v>
      </c>
      <c r="BK37" s="94">
        <v>45</v>
      </c>
      <c r="BL37" s="94">
        <v>75</v>
      </c>
      <c r="BM37" s="94">
        <v>45</v>
      </c>
      <c r="BN37" s="94">
        <v>85</v>
      </c>
      <c r="BO37" s="93">
        <v>100</v>
      </c>
      <c r="BP37" s="95">
        <v>113.33</v>
      </c>
      <c r="BQ37" s="94">
        <v>60</v>
      </c>
      <c r="BR37" s="94">
        <v>90</v>
      </c>
      <c r="BS37" s="94">
        <v>60</v>
      </c>
      <c r="BT37" s="94">
        <v>90</v>
      </c>
      <c r="BU37" s="93">
        <v>100</v>
      </c>
      <c r="BV37" s="93">
        <v>100</v>
      </c>
      <c r="BW37" s="94">
        <v>35</v>
      </c>
      <c r="BX37" s="94">
        <v>113</v>
      </c>
      <c r="BY37" s="94">
        <v>35</v>
      </c>
      <c r="BZ37" s="94">
        <v>113</v>
      </c>
      <c r="CA37" s="93">
        <v>100</v>
      </c>
      <c r="CB37" s="93">
        <v>100</v>
      </c>
      <c r="CC37" s="94">
        <v>45</v>
      </c>
      <c r="CD37" s="94">
        <v>65</v>
      </c>
      <c r="CE37" s="94">
        <v>45</v>
      </c>
      <c r="CF37" s="94">
        <v>65</v>
      </c>
      <c r="CG37" s="93">
        <v>100</v>
      </c>
      <c r="CH37" s="93">
        <v>100</v>
      </c>
      <c r="CI37" s="94">
        <v>40</v>
      </c>
      <c r="CJ37" s="94">
        <v>57</v>
      </c>
      <c r="CK37" s="94">
        <v>43</v>
      </c>
      <c r="CL37" s="94">
        <v>57</v>
      </c>
      <c r="CM37" s="95">
        <v>107.5</v>
      </c>
      <c r="CN37" s="93">
        <v>100</v>
      </c>
      <c r="CO37" s="94">
        <v>55</v>
      </c>
      <c r="CP37" s="94">
        <v>100</v>
      </c>
      <c r="CQ37" s="94">
        <v>55</v>
      </c>
      <c r="CR37" s="94">
        <v>100</v>
      </c>
      <c r="CS37" s="93">
        <v>100</v>
      </c>
      <c r="CT37" s="93">
        <v>100</v>
      </c>
      <c r="CU37" s="94">
        <v>50</v>
      </c>
      <c r="CV37" s="94">
        <v>100</v>
      </c>
      <c r="CW37" s="94">
        <v>50</v>
      </c>
      <c r="CX37" s="94">
        <v>100</v>
      </c>
      <c r="CY37" s="93">
        <v>100</v>
      </c>
      <c r="CZ37" s="93">
        <v>100</v>
      </c>
      <c r="DA37" s="94">
        <v>39</v>
      </c>
      <c r="DB37" s="94">
        <v>50</v>
      </c>
      <c r="DC37" s="94">
        <v>39</v>
      </c>
      <c r="DD37" s="94">
        <v>50</v>
      </c>
      <c r="DE37" s="93">
        <v>100</v>
      </c>
      <c r="DF37" s="93">
        <v>100</v>
      </c>
      <c r="DG37" s="94">
        <v>40</v>
      </c>
      <c r="DH37" s="94">
        <v>79.900000000000006</v>
      </c>
      <c r="DI37" s="94">
        <v>40</v>
      </c>
      <c r="DJ37" s="94">
        <v>79.900000000000006</v>
      </c>
      <c r="DK37" s="93">
        <v>100</v>
      </c>
      <c r="DL37" s="93">
        <v>100</v>
      </c>
      <c r="DM37" s="94">
        <v>40</v>
      </c>
      <c r="DN37" s="94">
        <v>100</v>
      </c>
      <c r="DO37" s="94">
        <v>40</v>
      </c>
      <c r="DP37" s="94">
        <v>80</v>
      </c>
      <c r="DQ37" s="93">
        <v>100</v>
      </c>
      <c r="DR37" s="96">
        <v>80</v>
      </c>
      <c r="DS37" s="94">
        <v>35</v>
      </c>
      <c r="DT37" s="94">
        <v>65</v>
      </c>
      <c r="DU37" s="94">
        <v>35</v>
      </c>
      <c r="DV37" s="94">
        <v>65</v>
      </c>
      <c r="DW37" s="93">
        <v>100</v>
      </c>
      <c r="DX37" s="93">
        <v>100</v>
      </c>
      <c r="DY37" s="94">
        <v>45</v>
      </c>
      <c r="DZ37" s="94">
        <v>65</v>
      </c>
      <c r="EA37" s="94">
        <v>45</v>
      </c>
      <c r="EB37" s="94">
        <v>65</v>
      </c>
      <c r="EC37" s="93">
        <v>100</v>
      </c>
      <c r="ED37" s="93">
        <v>100</v>
      </c>
      <c r="EE37" s="94">
        <v>35</v>
      </c>
      <c r="EF37" s="94">
        <v>75</v>
      </c>
      <c r="EG37" s="94">
        <v>35</v>
      </c>
      <c r="EH37" s="94">
        <v>70</v>
      </c>
      <c r="EI37" s="93">
        <v>100</v>
      </c>
      <c r="EJ37" s="96">
        <v>93.33</v>
      </c>
      <c r="EK37" s="94">
        <v>50</v>
      </c>
      <c r="EL37" s="94">
        <v>100</v>
      </c>
      <c r="EM37" s="94">
        <v>40</v>
      </c>
      <c r="EN37" s="94">
        <v>95</v>
      </c>
      <c r="EO37" s="96">
        <v>80</v>
      </c>
      <c r="EP37" s="96">
        <v>95</v>
      </c>
      <c r="EQ37" s="94">
        <v>45</v>
      </c>
      <c r="ER37" s="94">
        <v>120</v>
      </c>
      <c r="ES37" s="94">
        <v>45</v>
      </c>
      <c r="ET37" s="94">
        <v>120</v>
      </c>
      <c r="EU37" s="93">
        <v>100</v>
      </c>
      <c r="EV37" s="93">
        <v>100</v>
      </c>
      <c r="EW37" s="94">
        <v>23</v>
      </c>
      <c r="EX37" s="94">
        <v>70</v>
      </c>
      <c r="EY37" s="94">
        <v>23</v>
      </c>
      <c r="EZ37" s="94">
        <v>70</v>
      </c>
      <c r="FA37" s="93">
        <v>100</v>
      </c>
      <c r="FB37" s="93">
        <v>100</v>
      </c>
      <c r="FC37" s="94">
        <v>35</v>
      </c>
      <c r="FD37" s="94">
        <v>77</v>
      </c>
      <c r="FE37" s="94">
        <v>47</v>
      </c>
      <c r="FF37" s="94">
        <v>77</v>
      </c>
      <c r="FG37" s="95">
        <v>134.29</v>
      </c>
      <c r="FH37" s="93">
        <v>100</v>
      </c>
      <c r="FI37" s="94">
        <v>35</v>
      </c>
      <c r="FJ37" s="94">
        <v>78</v>
      </c>
      <c r="FK37" s="94">
        <v>35</v>
      </c>
      <c r="FL37" s="94">
        <v>78</v>
      </c>
      <c r="FM37" s="93">
        <v>100</v>
      </c>
      <c r="FN37" s="93">
        <v>100</v>
      </c>
      <c r="FO37" s="94">
        <v>37</v>
      </c>
      <c r="FP37" s="94">
        <v>62</v>
      </c>
      <c r="FQ37" s="94">
        <v>35</v>
      </c>
      <c r="FR37" s="94">
        <v>80</v>
      </c>
      <c r="FS37" s="96">
        <v>94.59</v>
      </c>
      <c r="FT37" s="95">
        <v>129.03</v>
      </c>
      <c r="FU37" s="94">
        <v>60</v>
      </c>
      <c r="FV37" s="94">
        <v>115</v>
      </c>
      <c r="FW37" s="94">
        <v>60</v>
      </c>
      <c r="FX37" s="94">
        <v>115</v>
      </c>
      <c r="FY37" s="93">
        <v>100</v>
      </c>
      <c r="FZ37" s="93">
        <v>100</v>
      </c>
      <c r="GA37" s="94">
        <v>50</v>
      </c>
      <c r="GB37" s="94">
        <v>100</v>
      </c>
      <c r="GC37" s="94">
        <v>40</v>
      </c>
      <c r="GD37" s="94">
        <v>100</v>
      </c>
      <c r="GE37" s="96">
        <v>80</v>
      </c>
      <c r="GF37" s="93">
        <v>100</v>
      </c>
      <c r="GG37" s="94">
        <v>32.4</v>
      </c>
      <c r="GH37" s="94">
        <v>119</v>
      </c>
      <c r="GI37" s="94">
        <v>32.4</v>
      </c>
      <c r="GJ37" s="94">
        <v>119</v>
      </c>
      <c r="GK37" s="93">
        <v>100</v>
      </c>
      <c r="GL37" s="93">
        <v>100</v>
      </c>
      <c r="GM37" s="94">
        <v>35</v>
      </c>
      <c r="GN37" s="94">
        <v>54</v>
      </c>
      <c r="GO37" s="94">
        <v>45</v>
      </c>
      <c r="GP37" s="94">
        <v>54</v>
      </c>
      <c r="GQ37" s="95">
        <v>128.57</v>
      </c>
      <c r="GR37" s="93">
        <v>100</v>
      </c>
      <c r="GS37" s="94">
        <v>60</v>
      </c>
      <c r="GT37" s="94">
        <v>70</v>
      </c>
      <c r="GU37" s="94">
        <v>60</v>
      </c>
      <c r="GV37" s="94">
        <v>70</v>
      </c>
      <c r="GW37" s="93">
        <v>100</v>
      </c>
      <c r="GX37" s="93">
        <v>100</v>
      </c>
      <c r="GY37" s="94">
        <v>35</v>
      </c>
      <c r="GZ37" s="94">
        <v>100</v>
      </c>
      <c r="HA37" s="94">
        <v>17</v>
      </c>
      <c r="HB37" s="94">
        <v>68</v>
      </c>
      <c r="HC37" s="96">
        <v>48.57</v>
      </c>
      <c r="HD37" s="96">
        <v>68</v>
      </c>
      <c r="HE37" s="94">
        <v>29</v>
      </c>
      <c r="HF37" s="94">
        <v>44.9</v>
      </c>
      <c r="HG37" s="94">
        <v>29</v>
      </c>
      <c r="HH37" s="94">
        <v>44.9</v>
      </c>
      <c r="HI37" s="93">
        <v>100</v>
      </c>
      <c r="HJ37" s="93">
        <v>100</v>
      </c>
      <c r="HK37" s="94">
        <v>41.518450063571521</v>
      </c>
      <c r="HL37" s="94">
        <v>80.499841406807832</v>
      </c>
      <c r="HM37" s="94">
        <v>57.812011256952232</v>
      </c>
      <c r="HN37" s="94">
        <v>40.619668360339844</v>
      </c>
      <c r="HO37" s="94">
        <v>80.666484660808194</v>
      </c>
      <c r="HP37" s="94">
        <v>57.241993804517875</v>
      </c>
      <c r="HQ37" s="98">
        <v>97.84</v>
      </c>
      <c r="HR37" s="97">
        <v>100.21</v>
      </c>
      <c r="HS37" s="98">
        <v>99.01</v>
      </c>
    </row>
    <row r="38" spans="1:227" x14ac:dyDescent="0.25">
      <c r="A38" s="18" t="s">
        <v>75</v>
      </c>
      <c r="B38" s="19">
        <v>36</v>
      </c>
      <c r="C38" s="94">
        <v>48</v>
      </c>
      <c r="D38" s="94">
        <v>85</v>
      </c>
      <c r="E38" s="94">
        <v>48</v>
      </c>
      <c r="F38" s="94">
        <v>85</v>
      </c>
      <c r="G38" s="93">
        <v>100</v>
      </c>
      <c r="H38" s="93">
        <v>100</v>
      </c>
      <c r="I38" s="94">
        <v>39</v>
      </c>
      <c r="J38" s="94">
        <v>45</v>
      </c>
      <c r="K38" s="94">
        <v>39</v>
      </c>
      <c r="L38" s="94">
        <v>45</v>
      </c>
      <c r="M38" s="93">
        <v>100</v>
      </c>
      <c r="N38" s="93">
        <v>100</v>
      </c>
      <c r="O38" s="94">
        <v>50</v>
      </c>
      <c r="P38" s="94">
        <v>55</v>
      </c>
      <c r="Q38" s="94">
        <v>50</v>
      </c>
      <c r="R38" s="94">
        <v>55</v>
      </c>
      <c r="S38" s="93">
        <v>100</v>
      </c>
      <c r="T38" s="93">
        <v>100</v>
      </c>
      <c r="U38" s="94">
        <v>50</v>
      </c>
      <c r="V38" s="94">
        <v>55</v>
      </c>
      <c r="W38" s="94">
        <v>50</v>
      </c>
      <c r="X38" s="94">
        <v>65</v>
      </c>
      <c r="Y38" s="93">
        <v>100</v>
      </c>
      <c r="Z38" s="95">
        <v>118.18</v>
      </c>
      <c r="AA38" s="94">
        <v>60</v>
      </c>
      <c r="AB38" s="94">
        <v>60</v>
      </c>
      <c r="AC38" s="94">
        <v>60</v>
      </c>
      <c r="AD38" s="94">
        <v>60</v>
      </c>
      <c r="AE38" s="93">
        <v>100</v>
      </c>
      <c r="AF38" s="93">
        <v>100</v>
      </c>
      <c r="AG38" s="94">
        <v>40</v>
      </c>
      <c r="AH38" s="94">
        <v>68</v>
      </c>
      <c r="AI38" s="94">
        <v>40</v>
      </c>
      <c r="AJ38" s="94">
        <v>68</v>
      </c>
      <c r="AK38" s="93">
        <v>100</v>
      </c>
      <c r="AL38" s="93">
        <v>100</v>
      </c>
      <c r="AM38" s="94">
        <v>30</v>
      </c>
      <c r="AN38" s="94">
        <v>70</v>
      </c>
      <c r="AO38" s="94">
        <v>30</v>
      </c>
      <c r="AP38" s="94">
        <v>70</v>
      </c>
      <c r="AQ38" s="93">
        <v>100</v>
      </c>
      <c r="AR38" s="93">
        <v>100</v>
      </c>
      <c r="AS38" s="94">
        <v>33.75</v>
      </c>
      <c r="AT38" s="94">
        <v>70</v>
      </c>
      <c r="AU38" s="94">
        <v>33.75</v>
      </c>
      <c r="AV38" s="94">
        <v>70</v>
      </c>
      <c r="AW38" s="93">
        <v>100</v>
      </c>
      <c r="AX38" s="93">
        <v>100</v>
      </c>
      <c r="AY38" s="94">
        <v>45</v>
      </c>
      <c r="AZ38" s="94">
        <v>75</v>
      </c>
      <c r="BA38" s="94">
        <v>25</v>
      </c>
      <c r="BB38" s="94">
        <v>75</v>
      </c>
      <c r="BC38" s="96">
        <v>55.56</v>
      </c>
      <c r="BD38" s="93">
        <v>100</v>
      </c>
      <c r="BE38" s="94">
        <v>35</v>
      </c>
      <c r="BF38" s="94">
        <v>65</v>
      </c>
      <c r="BG38" s="94">
        <v>40</v>
      </c>
      <c r="BH38" s="94">
        <v>65</v>
      </c>
      <c r="BI38" s="95">
        <v>114.29</v>
      </c>
      <c r="BJ38" s="93">
        <v>100</v>
      </c>
      <c r="BK38" s="94">
        <v>33</v>
      </c>
      <c r="BL38" s="94">
        <v>65</v>
      </c>
      <c r="BM38" s="94">
        <v>33</v>
      </c>
      <c r="BN38" s="94">
        <v>53</v>
      </c>
      <c r="BO38" s="93">
        <v>100</v>
      </c>
      <c r="BP38" s="96">
        <v>81.540000000000006</v>
      </c>
      <c r="BQ38" s="94">
        <v>55</v>
      </c>
      <c r="BR38" s="94">
        <v>70</v>
      </c>
      <c r="BS38" s="94">
        <v>55</v>
      </c>
      <c r="BT38" s="94">
        <v>70</v>
      </c>
      <c r="BU38" s="93">
        <v>100</v>
      </c>
      <c r="BV38" s="93">
        <v>100</v>
      </c>
      <c r="BW38" s="94">
        <v>50</v>
      </c>
      <c r="BX38" s="94">
        <v>120</v>
      </c>
      <c r="BY38" s="94">
        <v>40</v>
      </c>
      <c r="BZ38" s="94">
        <v>120</v>
      </c>
      <c r="CA38" s="96">
        <v>80</v>
      </c>
      <c r="CB38" s="93">
        <v>100</v>
      </c>
      <c r="CC38" s="94">
        <v>35</v>
      </c>
      <c r="CD38" s="94">
        <v>45</v>
      </c>
      <c r="CE38" s="94">
        <v>35</v>
      </c>
      <c r="CF38" s="94">
        <v>45</v>
      </c>
      <c r="CG38" s="93">
        <v>100</v>
      </c>
      <c r="CH38" s="93">
        <v>100</v>
      </c>
      <c r="CI38" s="94">
        <v>35</v>
      </c>
      <c r="CJ38" s="94">
        <v>56</v>
      </c>
      <c r="CK38" s="94">
        <v>37</v>
      </c>
      <c r="CL38" s="94">
        <v>60</v>
      </c>
      <c r="CM38" s="95">
        <v>105.71</v>
      </c>
      <c r="CN38" s="95">
        <v>107.14</v>
      </c>
      <c r="CO38" s="94">
        <v>45</v>
      </c>
      <c r="CP38" s="94">
        <v>50</v>
      </c>
      <c r="CQ38" s="94">
        <v>45</v>
      </c>
      <c r="CR38" s="94">
        <v>50</v>
      </c>
      <c r="CS38" s="93">
        <v>100</v>
      </c>
      <c r="CT38" s="93">
        <v>100</v>
      </c>
      <c r="CU38" s="94">
        <v>40</v>
      </c>
      <c r="CV38" s="94">
        <v>150</v>
      </c>
      <c r="CW38" s="94">
        <v>40</v>
      </c>
      <c r="CX38" s="94">
        <v>150</v>
      </c>
      <c r="CY38" s="93">
        <v>100</v>
      </c>
      <c r="CZ38" s="93">
        <v>100</v>
      </c>
      <c r="DA38" s="94">
        <v>30</v>
      </c>
      <c r="DB38" s="94">
        <v>44</v>
      </c>
      <c r="DC38" s="94">
        <v>30</v>
      </c>
      <c r="DD38" s="94">
        <v>44</v>
      </c>
      <c r="DE38" s="93">
        <v>100</v>
      </c>
      <c r="DF38" s="93">
        <v>100</v>
      </c>
      <c r="DG38" s="94">
        <v>35</v>
      </c>
      <c r="DH38" s="94">
        <v>69.989999999999995</v>
      </c>
      <c r="DI38" s="94">
        <v>40</v>
      </c>
      <c r="DJ38" s="94">
        <v>88</v>
      </c>
      <c r="DK38" s="95">
        <v>114.29</v>
      </c>
      <c r="DL38" s="95">
        <v>125.73</v>
      </c>
      <c r="DM38" s="94">
        <v>60</v>
      </c>
      <c r="DN38" s="94">
        <v>80</v>
      </c>
      <c r="DO38" s="94">
        <v>55</v>
      </c>
      <c r="DP38" s="94">
        <v>75</v>
      </c>
      <c r="DQ38" s="96">
        <v>91.67</v>
      </c>
      <c r="DR38" s="96">
        <v>93.75</v>
      </c>
      <c r="DS38" s="94">
        <v>50</v>
      </c>
      <c r="DT38" s="94">
        <v>60</v>
      </c>
      <c r="DU38" s="94">
        <v>50</v>
      </c>
      <c r="DV38" s="94">
        <v>60</v>
      </c>
      <c r="DW38" s="93">
        <v>100</v>
      </c>
      <c r="DX38" s="93">
        <v>100</v>
      </c>
      <c r="DY38" s="94">
        <v>62</v>
      </c>
      <c r="DZ38" s="94">
        <v>90</v>
      </c>
      <c r="EA38" s="94">
        <v>62</v>
      </c>
      <c r="EB38" s="94">
        <v>90</v>
      </c>
      <c r="EC38" s="93">
        <v>100</v>
      </c>
      <c r="ED38" s="93">
        <v>100</v>
      </c>
      <c r="EE38" s="94">
        <v>25</v>
      </c>
      <c r="EF38" s="94">
        <v>40</v>
      </c>
      <c r="EG38" s="94">
        <v>25</v>
      </c>
      <c r="EH38" s="94">
        <v>50</v>
      </c>
      <c r="EI38" s="93">
        <v>100</v>
      </c>
      <c r="EJ38" s="95">
        <v>125</v>
      </c>
      <c r="EK38" s="94">
        <v>40</v>
      </c>
      <c r="EL38" s="94">
        <v>80</v>
      </c>
      <c r="EM38" s="94">
        <v>35</v>
      </c>
      <c r="EN38" s="94">
        <v>80</v>
      </c>
      <c r="EO38" s="96">
        <v>87.5</v>
      </c>
      <c r="EP38" s="93">
        <v>100</v>
      </c>
      <c r="EQ38" s="94">
        <v>35</v>
      </c>
      <c r="ER38" s="94">
        <v>60</v>
      </c>
      <c r="ES38" s="94">
        <v>35</v>
      </c>
      <c r="ET38" s="94">
        <v>60</v>
      </c>
      <c r="EU38" s="93">
        <v>100</v>
      </c>
      <c r="EV38" s="93">
        <v>100</v>
      </c>
      <c r="EW38" s="94">
        <v>40</v>
      </c>
      <c r="EX38" s="94">
        <v>80</v>
      </c>
      <c r="EY38" s="94">
        <v>40</v>
      </c>
      <c r="EZ38" s="94">
        <v>80</v>
      </c>
      <c r="FA38" s="93">
        <v>100</v>
      </c>
      <c r="FB38" s="93">
        <v>100</v>
      </c>
      <c r="FC38" s="94">
        <v>30</v>
      </c>
      <c r="FD38" s="94">
        <v>45</v>
      </c>
      <c r="FE38" s="94">
        <v>30</v>
      </c>
      <c r="FF38" s="94">
        <v>45</v>
      </c>
      <c r="FG38" s="93">
        <v>100</v>
      </c>
      <c r="FH38" s="93">
        <v>100</v>
      </c>
      <c r="FI38" s="94">
        <v>40</v>
      </c>
      <c r="FJ38" s="94">
        <v>60</v>
      </c>
      <c r="FK38" s="94">
        <v>40</v>
      </c>
      <c r="FL38" s="94">
        <v>60</v>
      </c>
      <c r="FM38" s="93">
        <v>100</v>
      </c>
      <c r="FN38" s="93">
        <v>100</v>
      </c>
      <c r="FO38" s="94">
        <v>25</v>
      </c>
      <c r="FP38" s="94">
        <v>38</v>
      </c>
      <c r="FQ38" s="94">
        <v>25</v>
      </c>
      <c r="FR38" s="94">
        <v>85</v>
      </c>
      <c r="FS38" s="93">
        <v>100</v>
      </c>
      <c r="FT38" s="95">
        <v>223.68</v>
      </c>
      <c r="FU38" s="94">
        <v>20</v>
      </c>
      <c r="FV38" s="94">
        <v>60</v>
      </c>
      <c r="FW38" s="94">
        <v>20</v>
      </c>
      <c r="FX38" s="94">
        <v>60</v>
      </c>
      <c r="FY38" s="93">
        <v>100</v>
      </c>
      <c r="FZ38" s="93">
        <v>100</v>
      </c>
      <c r="GA38" s="94">
        <v>40</v>
      </c>
      <c r="GB38" s="94">
        <v>60</v>
      </c>
      <c r="GC38" s="94">
        <v>40</v>
      </c>
      <c r="GD38" s="94">
        <v>70</v>
      </c>
      <c r="GE38" s="93">
        <v>100</v>
      </c>
      <c r="GF38" s="95">
        <v>116.67</v>
      </c>
      <c r="GG38" s="94">
        <v>30</v>
      </c>
      <c r="GH38" s="94">
        <v>80</v>
      </c>
      <c r="GI38" s="94">
        <v>30</v>
      </c>
      <c r="GJ38" s="94">
        <v>80</v>
      </c>
      <c r="GK38" s="93">
        <v>100</v>
      </c>
      <c r="GL38" s="93">
        <v>100</v>
      </c>
      <c r="GM38" s="94">
        <v>55</v>
      </c>
      <c r="GN38" s="94">
        <v>70</v>
      </c>
      <c r="GO38" s="94">
        <v>40</v>
      </c>
      <c r="GP38" s="94">
        <v>70</v>
      </c>
      <c r="GQ38" s="96">
        <v>72.73</v>
      </c>
      <c r="GR38" s="93">
        <v>100</v>
      </c>
      <c r="GS38" s="94">
        <v>65</v>
      </c>
      <c r="GT38" s="94">
        <v>75</v>
      </c>
      <c r="GU38" s="94">
        <v>65</v>
      </c>
      <c r="GV38" s="94">
        <v>75</v>
      </c>
      <c r="GW38" s="93">
        <v>100</v>
      </c>
      <c r="GX38" s="93">
        <v>100</v>
      </c>
      <c r="GY38" s="94">
        <v>35</v>
      </c>
      <c r="GZ38" s="94">
        <v>65</v>
      </c>
      <c r="HA38" s="94">
        <v>40</v>
      </c>
      <c r="HB38" s="94">
        <v>92.99</v>
      </c>
      <c r="HC38" s="95">
        <v>114.29</v>
      </c>
      <c r="HD38" s="95">
        <v>143.06</v>
      </c>
      <c r="HE38" s="94">
        <v>33.200000000000003</v>
      </c>
      <c r="HF38" s="94">
        <v>90</v>
      </c>
      <c r="HG38" s="94">
        <v>33.200000000000003</v>
      </c>
      <c r="HH38" s="94">
        <v>90</v>
      </c>
      <c r="HI38" s="93">
        <v>100</v>
      </c>
      <c r="HJ38" s="93">
        <v>100</v>
      </c>
      <c r="HK38" s="94">
        <v>39.473575681406011</v>
      </c>
      <c r="HL38" s="94">
        <v>65.288249067992069</v>
      </c>
      <c r="HM38" s="94">
        <v>50.765742786763944</v>
      </c>
      <c r="HN38" s="94">
        <v>38.505640483381342</v>
      </c>
      <c r="HO38" s="94">
        <v>68.515378305096831</v>
      </c>
      <c r="HP38" s="94">
        <v>51.363688775232283</v>
      </c>
      <c r="HQ38" s="98">
        <v>97.55</v>
      </c>
      <c r="HR38" s="97">
        <v>104.94</v>
      </c>
      <c r="HS38" s="97">
        <v>101.18</v>
      </c>
    </row>
    <row r="39" spans="1:227" x14ac:dyDescent="0.25">
      <c r="A39" s="18" t="s">
        <v>76</v>
      </c>
      <c r="B39" s="19">
        <v>37</v>
      </c>
      <c r="C39" s="94">
        <v>90</v>
      </c>
      <c r="D39" s="94">
        <v>240</v>
      </c>
      <c r="E39" s="94">
        <v>70</v>
      </c>
      <c r="F39" s="94">
        <v>310</v>
      </c>
      <c r="G39" s="96">
        <v>77.78</v>
      </c>
      <c r="H39" s="95">
        <v>129.16999999999999</v>
      </c>
      <c r="I39" s="94">
        <v>38.5</v>
      </c>
      <c r="J39" s="94">
        <v>115</v>
      </c>
      <c r="K39" s="94">
        <v>38.5</v>
      </c>
      <c r="L39" s="94">
        <v>115</v>
      </c>
      <c r="M39" s="93">
        <v>100</v>
      </c>
      <c r="N39" s="93">
        <v>100</v>
      </c>
      <c r="O39" s="94">
        <v>120</v>
      </c>
      <c r="P39" s="94">
        <v>170</v>
      </c>
      <c r="Q39" s="94">
        <v>120</v>
      </c>
      <c r="R39" s="94">
        <v>170</v>
      </c>
      <c r="S39" s="93">
        <v>100</v>
      </c>
      <c r="T39" s="93">
        <v>100</v>
      </c>
      <c r="U39" s="94">
        <v>85</v>
      </c>
      <c r="V39" s="94">
        <v>140</v>
      </c>
      <c r="W39" s="94">
        <v>116</v>
      </c>
      <c r="X39" s="94">
        <v>165</v>
      </c>
      <c r="Y39" s="95">
        <v>136.47</v>
      </c>
      <c r="Z39" s="95">
        <v>117.86</v>
      </c>
      <c r="AA39" s="94">
        <v>100</v>
      </c>
      <c r="AB39" s="94">
        <v>180</v>
      </c>
      <c r="AC39" s="94">
        <v>100</v>
      </c>
      <c r="AD39" s="94">
        <v>180</v>
      </c>
      <c r="AE39" s="93">
        <v>100</v>
      </c>
      <c r="AF39" s="93">
        <v>100</v>
      </c>
      <c r="AG39" s="94">
        <v>65</v>
      </c>
      <c r="AH39" s="94">
        <v>135</v>
      </c>
      <c r="AI39" s="94">
        <v>65</v>
      </c>
      <c r="AJ39" s="94">
        <v>135</v>
      </c>
      <c r="AK39" s="93">
        <v>100</v>
      </c>
      <c r="AL39" s="93">
        <v>100</v>
      </c>
      <c r="AM39" s="94">
        <v>65</v>
      </c>
      <c r="AN39" s="94">
        <v>336</v>
      </c>
      <c r="AO39" s="94">
        <v>65</v>
      </c>
      <c r="AP39" s="94">
        <v>336</v>
      </c>
      <c r="AQ39" s="93">
        <v>100</v>
      </c>
      <c r="AR39" s="93">
        <v>100</v>
      </c>
      <c r="AS39" s="94">
        <v>150</v>
      </c>
      <c r="AT39" s="94">
        <v>200</v>
      </c>
      <c r="AU39" s="94">
        <v>150</v>
      </c>
      <c r="AV39" s="94">
        <v>200</v>
      </c>
      <c r="AW39" s="93">
        <v>100</v>
      </c>
      <c r="AX39" s="93">
        <v>100</v>
      </c>
      <c r="AY39" s="94">
        <v>85</v>
      </c>
      <c r="AZ39" s="94">
        <v>270</v>
      </c>
      <c r="BA39" s="94">
        <v>80</v>
      </c>
      <c r="BB39" s="94">
        <v>270</v>
      </c>
      <c r="BC39" s="96">
        <v>94.12</v>
      </c>
      <c r="BD39" s="93">
        <v>100</v>
      </c>
      <c r="BE39" s="94">
        <v>100</v>
      </c>
      <c r="BF39" s="94">
        <v>135</v>
      </c>
      <c r="BG39" s="94">
        <v>112</v>
      </c>
      <c r="BH39" s="94">
        <v>145</v>
      </c>
      <c r="BI39" s="95">
        <v>112</v>
      </c>
      <c r="BJ39" s="95">
        <v>107.41</v>
      </c>
      <c r="BK39" s="94">
        <v>59</v>
      </c>
      <c r="BL39" s="94">
        <v>110</v>
      </c>
      <c r="BM39" s="94">
        <v>58</v>
      </c>
      <c r="BN39" s="94">
        <v>150</v>
      </c>
      <c r="BO39" s="96">
        <v>98.31</v>
      </c>
      <c r="BP39" s="95">
        <v>136.36000000000001</v>
      </c>
      <c r="BQ39" s="94">
        <v>180</v>
      </c>
      <c r="BR39" s="94">
        <v>240</v>
      </c>
      <c r="BS39" s="94">
        <v>180</v>
      </c>
      <c r="BT39" s="94">
        <v>240</v>
      </c>
      <c r="BU39" s="93">
        <v>100</v>
      </c>
      <c r="BV39" s="93">
        <v>100</v>
      </c>
      <c r="BW39" s="94">
        <v>100</v>
      </c>
      <c r="BX39" s="94">
        <v>282</v>
      </c>
      <c r="BY39" s="94">
        <v>100</v>
      </c>
      <c r="BZ39" s="94">
        <v>282</v>
      </c>
      <c r="CA39" s="93">
        <v>100</v>
      </c>
      <c r="CB39" s="93">
        <v>100</v>
      </c>
      <c r="CC39" s="94">
        <v>98</v>
      </c>
      <c r="CD39" s="94">
        <v>115</v>
      </c>
      <c r="CE39" s="94">
        <v>98</v>
      </c>
      <c r="CF39" s="94">
        <v>115</v>
      </c>
      <c r="CG39" s="93">
        <v>100</v>
      </c>
      <c r="CH39" s="93">
        <v>100</v>
      </c>
      <c r="CI39" s="94">
        <v>74</v>
      </c>
      <c r="CJ39" s="94">
        <v>86</v>
      </c>
      <c r="CK39" s="94">
        <v>74</v>
      </c>
      <c r="CL39" s="94">
        <v>90</v>
      </c>
      <c r="CM39" s="93">
        <v>100</v>
      </c>
      <c r="CN39" s="95">
        <v>104.65</v>
      </c>
      <c r="CO39" s="94">
        <v>115</v>
      </c>
      <c r="CP39" s="94">
        <v>180</v>
      </c>
      <c r="CQ39" s="94">
        <v>115</v>
      </c>
      <c r="CR39" s="94">
        <v>180</v>
      </c>
      <c r="CS39" s="93">
        <v>100</v>
      </c>
      <c r="CT39" s="93">
        <v>100</v>
      </c>
      <c r="CU39" s="94">
        <v>100</v>
      </c>
      <c r="CV39" s="94">
        <v>200</v>
      </c>
      <c r="CW39" s="94">
        <v>100</v>
      </c>
      <c r="CX39" s="94">
        <v>200</v>
      </c>
      <c r="CY39" s="93">
        <v>100</v>
      </c>
      <c r="CZ39" s="93">
        <v>100</v>
      </c>
      <c r="DA39" s="94">
        <v>73</v>
      </c>
      <c r="DB39" s="94">
        <v>255</v>
      </c>
      <c r="DC39" s="94">
        <v>124</v>
      </c>
      <c r="DD39" s="94">
        <v>255</v>
      </c>
      <c r="DE39" s="95">
        <v>169.86</v>
      </c>
      <c r="DF39" s="93">
        <v>100</v>
      </c>
      <c r="DG39" s="94">
        <v>84</v>
      </c>
      <c r="DH39" s="94">
        <v>399</v>
      </c>
      <c r="DI39" s="94">
        <v>84</v>
      </c>
      <c r="DJ39" s="94">
        <v>399</v>
      </c>
      <c r="DK39" s="93">
        <v>100</v>
      </c>
      <c r="DL39" s="93">
        <v>100</v>
      </c>
      <c r="DM39" s="94">
        <v>120</v>
      </c>
      <c r="DN39" s="94">
        <v>280</v>
      </c>
      <c r="DO39" s="94">
        <v>120</v>
      </c>
      <c r="DP39" s="94">
        <v>280</v>
      </c>
      <c r="DQ39" s="93">
        <v>100</v>
      </c>
      <c r="DR39" s="93">
        <v>100</v>
      </c>
      <c r="DS39" s="94">
        <v>160</v>
      </c>
      <c r="DT39" s="94">
        <v>260</v>
      </c>
      <c r="DU39" s="94">
        <v>160</v>
      </c>
      <c r="DV39" s="94">
        <v>260</v>
      </c>
      <c r="DW39" s="93">
        <v>100</v>
      </c>
      <c r="DX39" s="93">
        <v>100</v>
      </c>
      <c r="DY39" s="94">
        <v>85</v>
      </c>
      <c r="DZ39" s="94">
        <v>400</v>
      </c>
      <c r="EA39" s="94">
        <v>85</v>
      </c>
      <c r="EB39" s="94">
        <v>400</v>
      </c>
      <c r="EC39" s="93">
        <v>100</v>
      </c>
      <c r="ED39" s="93">
        <v>100</v>
      </c>
      <c r="EE39" s="94">
        <v>50</v>
      </c>
      <c r="EF39" s="94">
        <v>125</v>
      </c>
      <c r="EG39" s="94">
        <v>37</v>
      </c>
      <c r="EH39" s="94">
        <v>275</v>
      </c>
      <c r="EI39" s="96">
        <v>74</v>
      </c>
      <c r="EJ39" s="95">
        <v>220</v>
      </c>
      <c r="EK39" s="94">
        <v>120</v>
      </c>
      <c r="EL39" s="94">
        <v>385</v>
      </c>
      <c r="EM39" s="94">
        <v>120</v>
      </c>
      <c r="EN39" s="94">
        <v>385</v>
      </c>
      <c r="EO39" s="93">
        <v>100</v>
      </c>
      <c r="EP39" s="93">
        <v>100</v>
      </c>
      <c r="EQ39" s="94">
        <v>60</v>
      </c>
      <c r="ER39" s="94">
        <v>250</v>
      </c>
      <c r="ES39" s="94">
        <v>60</v>
      </c>
      <c r="ET39" s="94">
        <v>250</v>
      </c>
      <c r="EU39" s="93">
        <v>100</v>
      </c>
      <c r="EV39" s="93">
        <v>100</v>
      </c>
      <c r="EW39" s="94">
        <v>80</v>
      </c>
      <c r="EX39" s="94">
        <v>145</v>
      </c>
      <c r="EY39" s="94">
        <v>80</v>
      </c>
      <c r="EZ39" s="94">
        <v>145</v>
      </c>
      <c r="FA39" s="93">
        <v>100</v>
      </c>
      <c r="FB39" s="93">
        <v>100</v>
      </c>
      <c r="FC39" s="94">
        <v>60</v>
      </c>
      <c r="FD39" s="94">
        <v>120</v>
      </c>
      <c r="FE39" s="94">
        <v>60</v>
      </c>
      <c r="FF39" s="94">
        <v>120</v>
      </c>
      <c r="FG39" s="93">
        <v>100</v>
      </c>
      <c r="FH39" s="93">
        <v>100</v>
      </c>
      <c r="FI39" s="94">
        <v>135</v>
      </c>
      <c r="FJ39" s="94">
        <v>230</v>
      </c>
      <c r="FK39" s="94">
        <v>135</v>
      </c>
      <c r="FL39" s="94">
        <v>230</v>
      </c>
      <c r="FM39" s="93">
        <v>100</v>
      </c>
      <c r="FN39" s="93">
        <v>100</v>
      </c>
      <c r="FO39" s="94">
        <v>40</v>
      </c>
      <c r="FP39" s="94">
        <v>130</v>
      </c>
      <c r="FQ39" s="94">
        <v>63</v>
      </c>
      <c r="FR39" s="94">
        <v>134</v>
      </c>
      <c r="FS39" s="95">
        <v>157.5</v>
      </c>
      <c r="FT39" s="95">
        <v>103.08</v>
      </c>
      <c r="FU39" s="94">
        <v>255</v>
      </c>
      <c r="FV39" s="94">
        <v>285</v>
      </c>
      <c r="FW39" s="94">
        <v>255</v>
      </c>
      <c r="FX39" s="94">
        <v>285</v>
      </c>
      <c r="FY39" s="93">
        <v>100</v>
      </c>
      <c r="FZ39" s="93">
        <v>100</v>
      </c>
      <c r="GA39" s="94">
        <v>50</v>
      </c>
      <c r="GB39" s="94">
        <v>350</v>
      </c>
      <c r="GC39" s="94">
        <v>50</v>
      </c>
      <c r="GD39" s="94">
        <v>350</v>
      </c>
      <c r="GE39" s="93">
        <v>100</v>
      </c>
      <c r="GF39" s="93">
        <v>100</v>
      </c>
      <c r="GG39" s="94">
        <v>58</v>
      </c>
      <c r="GH39" s="94">
        <v>331</v>
      </c>
      <c r="GI39" s="94">
        <v>58</v>
      </c>
      <c r="GJ39" s="94">
        <v>331</v>
      </c>
      <c r="GK39" s="93">
        <v>100</v>
      </c>
      <c r="GL39" s="93">
        <v>100</v>
      </c>
      <c r="GM39" s="94">
        <v>96</v>
      </c>
      <c r="GN39" s="94">
        <v>140</v>
      </c>
      <c r="GO39" s="94">
        <v>96</v>
      </c>
      <c r="GP39" s="94">
        <v>150</v>
      </c>
      <c r="GQ39" s="93">
        <v>100</v>
      </c>
      <c r="GR39" s="95">
        <v>107.14</v>
      </c>
      <c r="GS39" s="94">
        <v>140</v>
      </c>
      <c r="GT39" s="94">
        <v>200</v>
      </c>
      <c r="GU39" s="94">
        <v>140</v>
      </c>
      <c r="GV39" s="94">
        <v>200</v>
      </c>
      <c r="GW39" s="93">
        <v>100</v>
      </c>
      <c r="GX39" s="93">
        <v>100</v>
      </c>
      <c r="GY39" s="94">
        <v>80</v>
      </c>
      <c r="GZ39" s="94">
        <v>204</v>
      </c>
      <c r="HA39" s="94">
        <v>118</v>
      </c>
      <c r="HB39" s="94">
        <v>235.99</v>
      </c>
      <c r="HC39" s="95">
        <v>147.5</v>
      </c>
      <c r="HD39" s="95">
        <v>115.68</v>
      </c>
      <c r="HE39" s="94">
        <v>47.7</v>
      </c>
      <c r="HF39" s="94">
        <v>119</v>
      </c>
      <c r="HG39" s="94">
        <v>65</v>
      </c>
      <c r="HH39" s="94">
        <v>122</v>
      </c>
      <c r="HI39" s="95">
        <v>136.27000000000001</v>
      </c>
      <c r="HJ39" s="95">
        <v>102.52</v>
      </c>
      <c r="HK39" s="94">
        <v>86.741259569738432</v>
      </c>
      <c r="HL39" s="94">
        <v>197.42936103795182</v>
      </c>
      <c r="HM39" s="94">
        <v>130.86356044552898</v>
      </c>
      <c r="HN39" s="94">
        <v>90.372367985410179</v>
      </c>
      <c r="HO39" s="94">
        <v>208.16169709513528</v>
      </c>
      <c r="HP39" s="94">
        <v>137.15708326713943</v>
      </c>
      <c r="HQ39" s="97">
        <v>104.19</v>
      </c>
      <c r="HR39" s="97">
        <v>105.44</v>
      </c>
      <c r="HS39" s="97">
        <v>104.81</v>
      </c>
    </row>
    <row r="40" spans="1:227" x14ac:dyDescent="0.25">
      <c r="A40" s="18" t="s">
        <v>77</v>
      </c>
      <c r="B40" s="19">
        <v>38</v>
      </c>
      <c r="C40" s="94">
        <v>45</v>
      </c>
      <c r="D40" s="94">
        <v>55</v>
      </c>
      <c r="E40" s="94">
        <v>40</v>
      </c>
      <c r="F40" s="94">
        <v>55</v>
      </c>
      <c r="G40" s="96">
        <v>88.89</v>
      </c>
      <c r="H40" s="93">
        <v>100</v>
      </c>
      <c r="I40" s="94">
        <v>17</v>
      </c>
      <c r="J40" s="94">
        <v>37.25</v>
      </c>
      <c r="K40" s="94">
        <v>17</v>
      </c>
      <c r="L40" s="94">
        <v>37.25</v>
      </c>
      <c r="M40" s="93">
        <v>100</v>
      </c>
      <c r="N40" s="93">
        <v>100</v>
      </c>
      <c r="O40" s="94">
        <v>40</v>
      </c>
      <c r="P40" s="94">
        <v>45</v>
      </c>
      <c r="Q40" s="94">
        <v>40</v>
      </c>
      <c r="R40" s="94">
        <v>45</v>
      </c>
      <c r="S40" s="93">
        <v>100</v>
      </c>
      <c r="T40" s="93">
        <v>100</v>
      </c>
      <c r="U40" s="94">
        <v>32</v>
      </c>
      <c r="V40" s="94">
        <v>40</v>
      </c>
      <c r="W40" s="94">
        <v>35</v>
      </c>
      <c r="X40" s="94">
        <v>40</v>
      </c>
      <c r="Y40" s="95">
        <v>109.38</v>
      </c>
      <c r="Z40" s="93">
        <v>100</v>
      </c>
      <c r="AA40" s="94">
        <v>40</v>
      </c>
      <c r="AB40" s="94">
        <v>50</v>
      </c>
      <c r="AC40" s="94">
        <v>40</v>
      </c>
      <c r="AD40" s="94">
        <v>50</v>
      </c>
      <c r="AE40" s="93">
        <v>100</v>
      </c>
      <c r="AF40" s="93">
        <v>100</v>
      </c>
      <c r="AG40" s="94">
        <v>30</v>
      </c>
      <c r="AH40" s="94">
        <v>42</v>
      </c>
      <c r="AI40" s="94">
        <v>35</v>
      </c>
      <c r="AJ40" s="94">
        <v>45</v>
      </c>
      <c r="AK40" s="95">
        <v>116.67</v>
      </c>
      <c r="AL40" s="95">
        <v>107.14</v>
      </c>
      <c r="AM40" s="94">
        <v>15</v>
      </c>
      <c r="AN40" s="94">
        <v>90</v>
      </c>
      <c r="AO40" s="94">
        <v>15</v>
      </c>
      <c r="AP40" s="94">
        <v>90</v>
      </c>
      <c r="AQ40" s="93">
        <v>100</v>
      </c>
      <c r="AR40" s="93">
        <v>100</v>
      </c>
      <c r="AS40" s="94">
        <v>40</v>
      </c>
      <c r="AT40" s="94">
        <v>50</v>
      </c>
      <c r="AU40" s="94">
        <v>30</v>
      </c>
      <c r="AV40" s="94">
        <v>50</v>
      </c>
      <c r="AW40" s="96">
        <v>75</v>
      </c>
      <c r="AX40" s="93">
        <v>100</v>
      </c>
      <c r="AY40" s="94">
        <v>35</v>
      </c>
      <c r="AZ40" s="94">
        <v>50</v>
      </c>
      <c r="BA40" s="94">
        <v>25</v>
      </c>
      <c r="BB40" s="94">
        <v>50</v>
      </c>
      <c r="BC40" s="96">
        <v>71.430000000000007</v>
      </c>
      <c r="BD40" s="93">
        <v>100</v>
      </c>
      <c r="BE40" s="94">
        <v>30</v>
      </c>
      <c r="BF40" s="94">
        <v>45</v>
      </c>
      <c r="BG40" s="94">
        <v>30</v>
      </c>
      <c r="BH40" s="94">
        <v>38</v>
      </c>
      <c r="BI40" s="93">
        <v>100</v>
      </c>
      <c r="BJ40" s="96">
        <v>84.44</v>
      </c>
      <c r="BK40" s="94">
        <v>29</v>
      </c>
      <c r="BL40" s="94">
        <v>35</v>
      </c>
      <c r="BM40" s="94">
        <v>29</v>
      </c>
      <c r="BN40" s="94">
        <v>35</v>
      </c>
      <c r="BO40" s="93">
        <v>100</v>
      </c>
      <c r="BP40" s="93">
        <v>100</v>
      </c>
      <c r="BQ40" s="94">
        <v>30</v>
      </c>
      <c r="BR40" s="94">
        <v>50</v>
      </c>
      <c r="BS40" s="94">
        <v>30</v>
      </c>
      <c r="BT40" s="94">
        <v>50</v>
      </c>
      <c r="BU40" s="93">
        <v>100</v>
      </c>
      <c r="BV40" s="93">
        <v>100</v>
      </c>
      <c r="BW40" s="94">
        <v>20</v>
      </c>
      <c r="BX40" s="94">
        <v>45</v>
      </c>
      <c r="BY40" s="94">
        <v>20</v>
      </c>
      <c r="BZ40" s="94">
        <v>45</v>
      </c>
      <c r="CA40" s="93">
        <v>100</v>
      </c>
      <c r="CB40" s="93">
        <v>100</v>
      </c>
      <c r="CC40" s="94">
        <v>25</v>
      </c>
      <c r="CD40" s="94">
        <v>29</v>
      </c>
      <c r="CE40" s="94">
        <v>25</v>
      </c>
      <c r="CF40" s="94">
        <v>29</v>
      </c>
      <c r="CG40" s="93">
        <v>100</v>
      </c>
      <c r="CH40" s="93">
        <v>100</v>
      </c>
      <c r="CI40" s="94">
        <v>27</v>
      </c>
      <c r="CJ40" s="94">
        <v>30</v>
      </c>
      <c r="CK40" s="94">
        <v>27</v>
      </c>
      <c r="CL40" s="94">
        <v>31</v>
      </c>
      <c r="CM40" s="93">
        <v>100</v>
      </c>
      <c r="CN40" s="95">
        <v>103.33</v>
      </c>
      <c r="CO40" s="94">
        <v>27</v>
      </c>
      <c r="CP40" s="94">
        <v>35</v>
      </c>
      <c r="CQ40" s="94">
        <v>27</v>
      </c>
      <c r="CR40" s="94">
        <v>35</v>
      </c>
      <c r="CS40" s="93">
        <v>100</v>
      </c>
      <c r="CT40" s="93">
        <v>100</v>
      </c>
      <c r="CU40" s="94">
        <v>45</v>
      </c>
      <c r="CV40" s="94">
        <v>50</v>
      </c>
      <c r="CW40" s="94">
        <v>45</v>
      </c>
      <c r="CX40" s="94">
        <v>50</v>
      </c>
      <c r="CY40" s="93">
        <v>100</v>
      </c>
      <c r="CZ40" s="93">
        <v>100</v>
      </c>
      <c r="DA40" s="94">
        <v>31</v>
      </c>
      <c r="DB40" s="94">
        <v>39</v>
      </c>
      <c r="DC40" s="94">
        <v>31</v>
      </c>
      <c r="DD40" s="94">
        <v>39</v>
      </c>
      <c r="DE40" s="93">
        <v>100</v>
      </c>
      <c r="DF40" s="93">
        <v>100</v>
      </c>
      <c r="DG40" s="94">
        <v>16</v>
      </c>
      <c r="DH40" s="94">
        <v>35</v>
      </c>
      <c r="DI40" s="94">
        <v>16</v>
      </c>
      <c r="DJ40" s="94">
        <v>36</v>
      </c>
      <c r="DK40" s="93">
        <v>100</v>
      </c>
      <c r="DL40" s="95">
        <v>102.86</v>
      </c>
      <c r="DM40" s="94">
        <v>55</v>
      </c>
      <c r="DN40" s="94">
        <v>70</v>
      </c>
      <c r="DO40" s="94">
        <v>55</v>
      </c>
      <c r="DP40" s="94">
        <v>70</v>
      </c>
      <c r="DQ40" s="93">
        <v>100</v>
      </c>
      <c r="DR40" s="93">
        <v>100</v>
      </c>
      <c r="DS40" s="94">
        <v>30</v>
      </c>
      <c r="DT40" s="94">
        <v>45</v>
      </c>
      <c r="DU40" s="94">
        <v>30</v>
      </c>
      <c r="DV40" s="94">
        <v>45</v>
      </c>
      <c r="DW40" s="93">
        <v>100</v>
      </c>
      <c r="DX40" s="93">
        <v>100</v>
      </c>
      <c r="DY40" s="94">
        <v>40</v>
      </c>
      <c r="DZ40" s="94">
        <v>50</v>
      </c>
      <c r="EA40" s="94">
        <v>40</v>
      </c>
      <c r="EB40" s="94">
        <v>50</v>
      </c>
      <c r="EC40" s="93">
        <v>100</v>
      </c>
      <c r="ED40" s="93">
        <v>100</v>
      </c>
      <c r="EE40" s="94">
        <v>25</v>
      </c>
      <c r="EF40" s="94">
        <v>33</v>
      </c>
      <c r="EG40" s="94">
        <v>20</v>
      </c>
      <c r="EH40" s="94">
        <v>45</v>
      </c>
      <c r="EI40" s="96">
        <v>80</v>
      </c>
      <c r="EJ40" s="95">
        <v>136.36000000000001</v>
      </c>
      <c r="EK40" s="94">
        <v>40</v>
      </c>
      <c r="EL40" s="94">
        <v>40</v>
      </c>
      <c r="EM40" s="94">
        <v>36</v>
      </c>
      <c r="EN40" s="94">
        <v>40</v>
      </c>
      <c r="EO40" s="96">
        <v>90</v>
      </c>
      <c r="EP40" s="93">
        <v>100</v>
      </c>
      <c r="EQ40" s="94">
        <v>40</v>
      </c>
      <c r="ER40" s="94">
        <v>50</v>
      </c>
      <c r="ES40" s="94">
        <v>45</v>
      </c>
      <c r="ET40" s="94">
        <v>50</v>
      </c>
      <c r="EU40" s="95">
        <v>112.5</v>
      </c>
      <c r="EV40" s="93">
        <v>100</v>
      </c>
      <c r="EW40" s="94">
        <v>20</v>
      </c>
      <c r="EX40" s="94">
        <v>40</v>
      </c>
      <c r="EY40" s="94">
        <v>20</v>
      </c>
      <c r="EZ40" s="94">
        <v>40</v>
      </c>
      <c r="FA40" s="93">
        <v>100</v>
      </c>
      <c r="FB40" s="93">
        <v>100</v>
      </c>
      <c r="FC40" s="94">
        <v>28</v>
      </c>
      <c r="FD40" s="94">
        <v>39</v>
      </c>
      <c r="FE40" s="94">
        <v>28</v>
      </c>
      <c r="FF40" s="94">
        <v>39</v>
      </c>
      <c r="FG40" s="93">
        <v>100</v>
      </c>
      <c r="FH40" s="93">
        <v>100</v>
      </c>
      <c r="FI40" s="94">
        <v>30</v>
      </c>
      <c r="FJ40" s="94">
        <v>42</v>
      </c>
      <c r="FK40" s="94">
        <v>30</v>
      </c>
      <c r="FL40" s="94">
        <v>42</v>
      </c>
      <c r="FM40" s="93">
        <v>100</v>
      </c>
      <c r="FN40" s="93">
        <v>100</v>
      </c>
      <c r="FO40" s="94">
        <v>28</v>
      </c>
      <c r="FP40" s="94">
        <v>35</v>
      </c>
      <c r="FQ40" s="94">
        <v>28</v>
      </c>
      <c r="FR40" s="94">
        <v>38</v>
      </c>
      <c r="FS40" s="93">
        <v>100</v>
      </c>
      <c r="FT40" s="95">
        <v>108.57</v>
      </c>
      <c r="FU40" s="94">
        <v>30</v>
      </c>
      <c r="FV40" s="94">
        <v>40</v>
      </c>
      <c r="FW40" s="94">
        <v>30</v>
      </c>
      <c r="FX40" s="94">
        <v>40</v>
      </c>
      <c r="FY40" s="93">
        <v>100</v>
      </c>
      <c r="FZ40" s="93">
        <v>100</v>
      </c>
      <c r="GA40" s="94">
        <v>45</v>
      </c>
      <c r="GB40" s="94">
        <v>60</v>
      </c>
      <c r="GC40" s="94">
        <v>45</v>
      </c>
      <c r="GD40" s="94">
        <v>70</v>
      </c>
      <c r="GE40" s="93">
        <v>100</v>
      </c>
      <c r="GF40" s="95">
        <v>116.67</v>
      </c>
      <c r="GG40" s="94">
        <v>25.5</v>
      </c>
      <c r="GH40" s="94">
        <v>35</v>
      </c>
      <c r="GI40" s="94">
        <v>25.5</v>
      </c>
      <c r="GJ40" s="94">
        <v>35</v>
      </c>
      <c r="GK40" s="93">
        <v>100</v>
      </c>
      <c r="GL40" s="93">
        <v>100</v>
      </c>
      <c r="GM40" s="94">
        <v>33</v>
      </c>
      <c r="GN40" s="94">
        <v>39</v>
      </c>
      <c r="GO40" s="94">
        <v>33</v>
      </c>
      <c r="GP40" s="94">
        <v>39</v>
      </c>
      <c r="GQ40" s="93">
        <v>100</v>
      </c>
      <c r="GR40" s="93">
        <v>100</v>
      </c>
      <c r="GS40" s="94">
        <v>40</v>
      </c>
      <c r="GT40" s="94">
        <v>65</v>
      </c>
      <c r="GU40" s="94">
        <v>40</v>
      </c>
      <c r="GV40" s="94">
        <v>65</v>
      </c>
      <c r="GW40" s="93">
        <v>100</v>
      </c>
      <c r="GX40" s="93">
        <v>100</v>
      </c>
      <c r="GY40" s="94">
        <v>28</v>
      </c>
      <c r="GZ40" s="94">
        <v>40</v>
      </c>
      <c r="HA40" s="94">
        <v>29</v>
      </c>
      <c r="HB40" s="94">
        <v>37</v>
      </c>
      <c r="HC40" s="95">
        <v>103.57</v>
      </c>
      <c r="HD40" s="96">
        <v>92.5</v>
      </c>
      <c r="HE40" s="94">
        <v>29</v>
      </c>
      <c r="HF40" s="94">
        <v>38</v>
      </c>
      <c r="HG40" s="94">
        <v>29</v>
      </c>
      <c r="HH40" s="94">
        <v>38</v>
      </c>
      <c r="HI40" s="93">
        <v>100</v>
      </c>
      <c r="HJ40" s="93">
        <v>100</v>
      </c>
      <c r="HK40" s="94">
        <v>30.394031874928881</v>
      </c>
      <c r="HL40" s="94">
        <v>43.528027600191088</v>
      </c>
      <c r="HM40" s="94">
        <v>36.372960538468647</v>
      </c>
      <c r="HN40" s="94">
        <v>29.830444079029</v>
      </c>
      <c r="HO40" s="94">
        <v>44.050401686219303</v>
      </c>
      <c r="HP40" s="94">
        <v>36.249731642586475</v>
      </c>
      <c r="HQ40" s="98">
        <v>98.15</v>
      </c>
      <c r="HR40" s="97">
        <v>101.2</v>
      </c>
      <c r="HS40" s="98">
        <v>99.66</v>
      </c>
    </row>
    <row r="41" spans="1:227" x14ac:dyDescent="0.25">
      <c r="A41" s="18" t="s">
        <v>78</v>
      </c>
      <c r="B41" s="19">
        <v>39</v>
      </c>
      <c r="C41" s="94">
        <v>120</v>
      </c>
      <c r="D41" s="94">
        <v>250</v>
      </c>
      <c r="E41" s="94">
        <v>125.71</v>
      </c>
      <c r="F41" s="94">
        <v>250</v>
      </c>
      <c r="G41" s="95">
        <v>104.76</v>
      </c>
      <c r="H41" s="93">
        <v>100</v>
      </c>
      <c r="I41" s="94">
        <v>76</v>
      </c>
      <c r="J41" s="94">
        <v>135</v>
      </c>
      <c r="K41" s="94">
        <v>76</v>
      </c>
      <c r="L41" s="94">
        <v>135</v>
      </c>
      <c r="M41" s="93">
        <v>100</v>
      </c>
      <c r="N41" s="93">
        <v>100</v>
      </c>
      <c r="O41" s="94">
        <v>120</v>
      </c>
      <c r="P41" s="94">
        <v>250</v>
      </c>
      <c r="Q41" s="94">
        <v>120</v>
      </c>
      <c r="R41" s="94">
        <v>250</v>
      </c>
      <c r="S41" s="93">
        <v>100</v>
      </c>
      <c r="T41" s="93">
        <v>100</v>
      </c>
      <c r="U41" s="94">
        <v>80</v>
      </c>
      <c r="V41" s="94">
        <v>165</v>
      </c>
      <c r="W41" s="94">
        <v>75</v>
      </c>
      <c r="X41" s="94">
        <v>120</v>
      </c>
      <c r="Y41" s="96">
        <v>93.75</v>
      </c>
      <c r="Z41" s="96">
        <v>72.73</v>
      </c>
      <c r="AA41" s="94">
        <v>150</v>
      </c>
      <c r="AB41" s="94">
        <v>200</v>
      </c>
      <c r="AC41" s="94">
        <v>150</v>
      </c>
      <c r="AD41" s="94">
        <v>200</v>
      </c>
      <c r="AE41" s="93">
        <v>100</v>
      </c>
      <c r="AF41" s="93">
        <v>100</v>
      </c>
      <c r="AG41" s="94">
        <v>145</v>
      </c>
      <c r="AH41" s="94">
        <v>149</v>
      </c>
      <c r="AI41" s="94">
        <v>145</v>
      </c>
      <c r="AJ41" s="94">
        <v>149</v>
      </c>
      <c r="AK41" s="93">
        <v>100</v>
      </c>
      <c r="AL41" s="93">
        <v>100</v>
      </c>
      <c r="AM41" s="94">
        <v>70</v>
      </c>
      <c r="AN41" s="94">
        <v>150</v>
      </c>
      <c r="AO41" s="94">
        <v>70</v>
      </c>
      <c r="AP41" s="94">
        <v>150</v>
      </c>
      <c r="AQ41" s="93">
        <v>100</v>
      </c>
      <c r="AR41" s="93">
        <v>100</v>
      </c>
      <c r="AS41" s="94">
        <v>140</v>
      </c>
      <c r="AT41" s="94">
        <v>230</v>
      </c>
      <c r="AU41" s="94">
        <v>140</v>
      </c>
      <c r="AV41" s="94">
        <v>230</v>
      </c>
      <c r="AW41" s="93">
        <v>100</v>
      </c>
      <c r="AX41" s="93">
        <v>100</v>
      </c>
      <c r="AY41" s="94">
        <v>100</v>
      </c>
      <c r="AZ41" s="94">
        <v>270</v>
      </c>
      <c r="BA41" s="94">
        <v>80</v>
      </c>
      <c r="BB41" s="94">
        <v>230</v>
      </c>
      <c r="BC41" s="96">
        <v>80</v>
      </c>
      <c r="BD41" s="96">
        <v>85.19</v>
      </c>
      <c r="BE41" s="94">
        <v>113</v>
      </c>
      <c r="BF41" s="94">
        <v>162</v>
      </c>
      <c r="BG41" s="94">
        <v>130</v>
      </c>
      <c r="BH41" s="94">
        <v>175</v>
      </c>
      <c r="BI41" s="95">
        <v>115.04</v>
      </c>
      <c r="BJ41" s="95">
        <v>108.02</v>
      </c>
      <c r="BK41" s="94">
        <v>74</v>
      </c>
      <c r="BL41" s="94">
        <v>135</v>
      </c>
      <c r="BM41" s="94">
        <v>75</v>
      </c>
      <c r="BN41" s="94">
        <v>150</v>
      </c>
      <c r="BO41" s="95">
        <v>101.35</v>
      </c>
      <c r="BP41" s="95">
        <v>111.11</v>
      </c>
      <c r="BQ41" s="94">
        <v>100</v>
      </c>
      <c r="BR41" s="94">
        <v>180</v>
      </c>
      <c r="BS41" s="94">
        <v>100</v>
      </c>
      <c r="BT41" s="94">
        <v>180</v>
      </c>
      <c r="BU41" s="93">
        <v>100</v>
      </c>
      <c r="BV41" s="93">
        <v>100</v>
      </c>
      <c r="BW41" s="94">
        <v>70</v>
      </c>
      <c r="BX41" s="94">
        <v>260</v>
      </c>
      <c r="BY41" s="94">
        <v>75</v>
      </c>
      <c r="BZ41" s="94">
        <v>260</v>
      </c>
      <c r="CA41" s="95">
        <v>107.14</v>
      </c>
      <c r="CB41" s="93">
        <v>100</v>
      </c>
      <c r="CC41" s="94">
        <v>85</v>
      </c>
      <c r="CD41" s="94">
        <v>105</v>
      </c>
      <c r="CE41" s="94">
        <v>85</v>
      </c>
      <c r="CF41" s="94">
        <v>105</v>
      </c>
      <c r="CG41" s="93">
        <v>100</v>
      </c>
      <c r="CH41" s="93">
        <v>100</v>
      </c>
      <c r="CI41" s="94">
        <v>81</v>
      </c>
      <c r="CJ41" s="94">
        <v>138</v>
      </c>
      <c r="CK41" s="94">
        <v>84</v>
      </c>
      <c r="CL41" s="94">
        <v>140</v>
      </c>
      <c r="CM41" s="95">
        <v>103.7</v>
      </c>
      <c r="CN41" s="95">
        <v>101.45</v>
      </c>
      <c r="CO41" s="94">
        <v>122</v>
      </c>
      <c r="CP41" s="94">
        <v>190</v>
      </c>
      <c r="CQ41" s="94">
        <v>122</v>
      </c>
      <c r="CR41" s="94">
        <v>190</v>
      </c>
      <c r="CS41" s="93">
        <v>100</v>
      </c>
      <c r="CT41" s="93">
        <v>100</v>
      </c>
      <c r="CU41" s="94">
        <v>120</v>
      </c>
      <c r="CV41" s="94">
        <v>200</v>
      </c>
      <c r="CW41" s="94">
        <v>120</v>
      </c>
      <c r="CX41" s="94">
        <v>200</v>
      </c>
      <c r="CY41" s="93">
        <v>100</v>
      </c>
      <c r="CZ41" s="93">
        <v>100</v>
      </c>
      <c r="DA41" s="94">
        <v>64</v>
      </c>
      <c r="DB41" s="94">
        <v>125</v>
      </c>
      <c r="DC41" s="94">
        <v>64</v>
      </c>
      <c r="DD41" s="94">
        <v>125</v>
      </c>
      <c r="DE41" s="93">
        <v>100</v>
      </c>
      <c r="DF41" s="93">
        <v>100</v>
      </c>
      <c r="DG41" s="94">
        <v>89.99</v>
      </c>
      <c r="DH41" s="94">
        <v>109.99</v>
      </c>
      <c r="DI41" s="94">
        <v>89.99</v>
      </c>
      <c r="DJ41" s="94">
        <v>109.99</v>
      </c>
      <c r="DK41" s="93">
        <v>100</v>
      </c>
      <c r="DL41" s="93">
        <v>100</v>
      </c>
      <c r="DM41" s="94">
        <v>140</v>
      </c>
      <c r="DN41" s="94">
        <v>220</v>
      </c>
      <c r="DO41" s="94">
        <v>150</v>
      </c>
      <c r="DP41" s="94">
        <v>220</v>
      </c>
      <c r="DQ41" s="95">
        <v>107.14</v>
      </c>
      <c r="DR41" s="93">
        <v>100</v>
      </c>
      <c r="DS41" s="94">
        <v>80</v>
      </c>
      <c r="DT41" s="94">
        <v>130</v>
      </c>
      <c r="DU41" s="94">
        <v>80</v>
      </c>
      <c r="DV41" s="94">
        <v>130</v>
      </c>
      <c r="DW41" s="93">
        <v>100</v>
      </c>
      <c r="DX41" s="93">
        <v>100</v>
      </c>
      <c r="DY41" s="94">
        <v>130</v>
      </c>
      <c r="DZ41" s="94">
        <v>160</v>
      </c>
      <c r="EA41" s="94">
        <v>130</v>
      </c>
      <c r="EB41" s="94">
        <v>160</v>
      </c>
      <c r="EC41" s="93">
        <v>100</v>
      </c>
      <c r="ED41" s="93">
        <v>100</v>
      </c>
      <c r="EE41" s="94">
        <v>60</v>
      </c>
      <c r="EF41" s="94">
        <v>120</v>
      </c>
      <c r="EG41" s="94">
        <v>51</v>
      </c>
      <c r="EH41" s="94">
        <v>195</v>
      </c>
      <c r="EI41" s="96">
        <v>85</v>
      </c>
      <c r="EJ41" s="95">
        <v>162.5</v>
      </c>
      <c r="EK41" s="94">
        <v>65</v>
      </c>
      <c r="EL41" s="94">
        <v>200</v>
      </c>
      <c r="EM41" s="94">
        <v>65</v>
      </c>
      <c r="EN41" s="94">
        <v>200</v>
      </c>
      <c r="EO41" s="93">
        <v>100</v>
      </c>
      <c r="EP41" s="93">
        <v>100</v>
      </c>
      <c r="EQ41" s="94">
        <v>90</v>
      </c>
      <c r="ER41" s="94">
        <v>220</v>
      </c>
      <c r="ES41" s="94">
        <v>90</v>
      </c>
      <c r="ET41" s="94">
        <v>220</v>
      </c>
      <c r="EU41" s="93">
        <v>100</v>
      </c>
      <c r="EV41" s="93">
        <v>100</v>
      </c>
      <c r="EW41" s="94">
        <v>70</v>
      </c>
      <c r="EX41" s="94">
        <v>170</v>
      </c>
      <c r="EY41" s="94">
        <v>70</v>
      </c>
      <c r="EZ41" s="94">
        <v>170</v>
      </c>
      <c r="FA41" s="93">
        <v>100</v>
      </c>
      <c r="FB41" s="93">
        <v>100</v>
      </c>
      <c r="FC41" s="94">
        <v>90</v>
      </c>
      <c r="FD41" s="94">
        <v>135</v>
      </c>
      <c r="FE41" s="94">
        <v>90</v>
      </c>
      <c r="FF41" s="94">
        <v>135</v>
      </c>
      <c r="FG41" s="93">
        <v>100</v>
      </c>
      <c r="FH41" s="93">
        <v>100</v>
      </c>
      <c r="FI41" s="94">
        <v>78</v>
      </c>
      <c r="FJ41" s="94">
        <v>140</v>
      </c>
      <c r="FK41" s="94">
        <v>80</v>
      </c>
      <c r="FL41" s="94">
        <v>140</v>
      </c>
      <c r="FM41" s="95">
        <v>102.56</v>
      </c>
      <c r="FN41" s="93">
        <v>100</v>
      </c>
      <c r="FO41" s="94">
        <v>64</v>
      </c>
      <c r="FP41" s="94">
        <v>145</v>
      </c>
      <c r="FQ41" s="94">
        <v>80</v>
      </c>
      <c r="FR41" s="94">
        <v>150</v>
      </c>
      <c r="FS41" s="95">
        <v>125</v>
      </c>
      <c r="FT41" s="95">
        <v>103.45</v>
      </c>
      <c r="FU41" s="94">
        <v>125</v>
      </c>
      <c r="FV41" s="94">
        <v>190</v>
      </c>
      <c r="FW41" s="94">
        <v>125</v>
      </c>
      <c r="FX41" s="94">
        <v>190</v>
      </c>
      <c r="FY41" s="93">
        <v>100</v>
      </c>
      <c r="FZ41" s="93">
        <v>100</v>
      </c>
      <c r="GA41" s="94">
        <v>100</v>
      </c>
      <c r="GB41" s="94">
        <v>200</v>
      </c>
      <c r="GC41" s="94">
        <v>130</v>
      </c>
      <c r="GD41" s="94">
        <v>220</v>
      </c>
      <c r="GE41" s="95">
        <v>130</v>
      </c>
      <c r="GF41" s="95">
        <v>110</v>
      </c>
      <c r="GG41" s="94">
        <v>49</v>
      </c>
      <c r="GH41" s="94">
        <v>153</v>
      </c>
      <c r="GI41" s="94">
        <v>49</v>
      </c>
      <c r="GJ41" s="94">
        <v>153</v>
      </c>
      <c r="GK41" s="93">
        <v>100</v>
      </c>
      <c r="GL41" s="93">
        <v>100</v>
      </c>
      <c r="GM41" s="94">
        <v>114</v>
      </c>
      <c r="GN41" s="94">
        <v>143</v>
      </c>
      <c r="GO41" s="94">
        <v>114</v>
      </c>
      <c r="GP41" s="94">
        <v>175</v>
      </c>
      <c r="GQ41" s="93">
        <v>100</v>
      </c>
      <c r="GR41" s="95">
        <v>122.38</v>
      </c>
      <c r="GS41" s="94">
        <v>140</v>
      </c>
      <c r="GT41" s="94">
        <v>220</v>
      </c>
      <c r="GU41" s="94">
        <v>140</v>
      </c>
      <c r="GV41" s="94">
        <v>220</v>
      </c>
      <c r="GW41" s="93">
        <v>100</v>
      </c>
      <c r="GX41" s="93">
        <v>100</v>
      </c>
      <c r="GY41" s="94">
        <v>50</v>
      </c>
      <c r="GZ41" s="94">
        <v>155</v>
      </c>
      <c r="HA41" s="94">
        <v>87</v>
      </c>
      <c r="HB41" s="94">
        <v>165</v>
      </c>
      <c r="HC41" s="95">
        <v>174</v>
      </c>
      <c r="HD41" s="95">
        <v>106.45</v>
      </c>
      <c r="HE41" s="94">
        <v>108</v>
      </c>
      <c r="HF41" s="94">
        <v>125</v>
      </c>
      <c r="HG41" s="94">
        <v>106</v>
      </c>
      <c r="HH41" s="94">
        <v>139.5</v>
      </c>
      <c r="HI41" s="96">
        <v>98.15</v>
      </c>
      <c r="HJ41" s="95">
        <v>111.6</v>
      </c>
      <c r="HK41" s="94">
        <v>92.20284282605617</v>
      </c>
      <c r="HL41" s="94">
        <v>167.63555383253919</v>
      </c>
      <c r="HM41" s="94">
        <v>124.32407096809712</v>
      </c>
      <c r="HN41" s="94">
        <v>94.721565747193409</v>
      </c>
      <c r="HO41" s="94">
        <v>170.96062422978326</v>
      </c>
      <c r="HP41" s="94">
        <v>127.25430447793364</v>
      </c>
      <c r="HQ41" s="97">
        <v>102.73</v>
      </c>
      <c r="HR41" s="97">
        <v>101.98</v>
      </c>
      <c r="HS41" s="97">
        <v>102.36</v>
      </c>
    </row>
    <row r="42" spans="1:227" x14ac:dyDescent="0.25">
      <c r="A42" s="18" t="s">
        <v>79</v>
      </c>
      <c r="B42" s="19">
        <v>40</v>
      </c>
      <c r="C42" s="94">
        <v>3.5</v>
      </c>
      <c r="D42" s="94">
        <v>10</v>
      </c>
      <c r="E42" s="94">
        <v>3.5</v>
      </c>
      <c r="F42" s="94">
        <v>10</v>
      </c>
      <c r="G42" s="93">
        <v>100</v>
      </c>
      <c r="H42" s="93">
        <v>100</v>
      </c>
      <c r="I42" s="94">
        <v>2.5</v>
      </c>
      <c r="J42" s="94">
        <v>3</v>
      </c>
      <c r="K42" s="94">
        <v>2.5</v>
      </c>
      <c r="L42" s="94">
        <v>3</v>
      </c>
      <c r="M42" s="93">
        <v>100</v>
      </c>
      <c r="N42" s="93">
        <v>100</v>
      </c>
      <c r="O42" s="94">
        <v>5</v>
      </c>
      <c r="P42" s="94">
        <v>5</v>
      </c>
      <c r="Q42" s="94">
        <v>5</v>
      </c>
      <c r="R42" s="94">
        <v>5</v>
      </c>
      <c r="S42" s="93">
        <v>100</v>
      </c>
      <c r="T42" s="93">
        <v>100</v>
      </c>
      <c r="U42" s="94">
        <v>5</v>
      </c>
      <c r="V42" s="94">
        <v>6</v>
      </c>
      <c r="W42" s="94">
        <v>3</v>
      </c>
      <c r="X42" s="94">
        <v>6</v>
      </c>
      <c r="Y42" s="96">
        <v>60</v>
      </c>
      <c r="Z42" s="93">
        <v>100</v>
      </c>
      <c r="AA42" s="94">
        <v>5</v>
      </c>
      <c r="AB42" s="94">
        <v>10</v>
      </c>
      <c r="AC42" s="94">
        <v>5</v>
      </c>
      <c r="AD42" s="94">
        <v>10</v>
      </c>
      <c r="AE42" s="93">
        <v>100</v>
      </c>
      <c r="AF42" s="93">
        <v>100</v>
      </c>
      <c r="AG42" s="94">
        <v>5</v>
      </c>
      <c r="AH42" s="94">
        <v>15</v>
      </c>
      <c r="AI42" s="94">
        <v>5</v>
      </c>
      <c r="AJ42" s="94">
        <v>15</v>
      </c>
      <c r="AK42" s="93">
        <v>100</v>
      </c>
      <c r="AL42" s="93">
        <v>100</v>
      </c>
      <c r="AM42" s="94">
        <v>2</v>
      </c>
      <c r="AN42" s="94">
        <v>5</v>
      </c>
      <c r="AO42" s="94">
        <v>2</v>
      </c>
      <c r="AP42" s="94">
        <v>5</v>
      </c>
      <c r="AQ42" s="93">
        <v>100</v>
      </c>
      <c r="AR42" s="93">
        <v>100</v>
      </c>
      <c r="AS42" s="94">
        <v>3</v>
      </c>
      <c r="AT42" s="94">
        <v>10</v>
      </c>
      <c r="AU42" s="94">
        <v>3</v>
      </c>
      <c r="AV42" s="94">
        <v>10</v>
      </c>
      <c r="AW42" s="93">
        <v>100</v>
      </c>
      <c r="AX42" s="93">
        <v>100</v>
      </c>
      <c r="AY42" s="94">
        <v>3</v>
      </c>
      <c r="AZ42" s="94">
        <v>5</v>
      </c>
      <c r="BA42" s="94">
        <v>5</v>
      </c>
      <c r="BB42" s="94">
        <v>5</v>
      </c>
      <c r="BC42" s="95">
        <v>166.67</v>
      </c>
      <c r="BD42" s="93">
        <v>100</v>
      </c>
      <c r="BE42" s="94">
        <v>2.5</v>
      </c>
      <c r="BF42" s="94">
        <v>5</v>
      </c>
      <c r="BG42" s="94">
        <v>2.5</v>
      </c>
      <c r="BH42" s="94">
        <v>5</v>
      </c>
      <c r="BI42" s="93">
        <v>100</v>
      </c>
      <c r="BJ42" s="93">
        <v>100</v>
      </c>
      <c r="BK42" s="94">
        <v>3</v>
      </c>
      <c r="BL42" s="94">
        <v>5</v>
      </c>
      <c r="BM42" s="94">
        <v>3</v>
      </c>
      <c r="BN42" s="94">
        <v>5</v>
      </c>
      <c r="BO42" s="93">
        <v>100</v>
      </c>
      <c r="BP42" s="93">
        <v>100</v>
      </c>
      <c r="BQ42" s="94">
        <v>3</v>
      </c>
      <c r="BR42" s="94">
        <v>4</v>
      </c>
      <c r="BS42" s="94">
        <v>3</v>
      </c>
      <c r="BT42" s="94">
        <v>4</v>
      </c>
      <c r="BU42" s="93">
        <v>100</v>
      </c>
      <c r="BV42" s="93">
        <v>100</v>
      </c>
      <c r="BW42" s="94">
        <v>3</v>
      </c>
      <c r="BX42" s="94">
        <v>7</v>
      </c>
      <c r="BY42" s="94">
        <v>3</v>
      </c>
      <c r="BZ42" s="94">
        <v>7</v>
      </c>
      <c r="CA42" s="93">
        <v>100</v>
      </c>
      <c r="CB42" s="93">
        <v>100</v>
      </c>
      <c r="CC42" s="94">
        <v>3</v>
      </c>
      <c r="CD42" s="94">
        <v>5</v>
      </c>
      <c r="CE42" s="94">
        <v>3</v>
      </c>
      <c r="CF42" s="94">
        <v>5</v>
      </c>
      <c r="CG42" s="93">
        <v>100</v>
      </c>
      <c r="CH42" s="93">
        <v>100</v>
      </c>
      <c r="CI42" s="94">
        <v>4</v>
      </c>
      <c r="CJ42" s="94">
        <v>5</v>
      </c>
      <c r="CK42" s="94">
        <v>4</v>
      </c>
      <c r="CL42" s="94">
        <v>5</v>
      </c>
      <c r="CM42" s="93">
        <v>100</v>
      </c>
      <c r="CN42" s="93">
        <v>100</v>
      </c>
      <c r="CO42" s="94">
        <v>4</v>
      </c>
      <c r="CP42" s="94">
        <v>5</v>
      </c>
      <c r="CQ42" s="94">
        <v>4</v>
      </c>
      <c r="CR42" s="94">
        <v>5</v>
      </c>
      <c r="CS42" s="93">
        <v>100</v>
      </c>
      <c r="CT42" s="93">
        <v>100</v>
      </c>
      <c r="CU42" s="94">
        <v>5</v>
      </c>
      <c r="CV42" s="94">
        <v>15</v>
      </c>
      <c r="CW42" s="94">
        <v>5</v>
      </c>
      <c r="CX42" s="94">
        <v>15</v>
      </c>
      <c r="CY42" s="93">
        <v>100</v>
      </c>
      <c r="CZ42" s="93">
        <v>100</v>
      </c>
      <c r="DA42" s="94">
        <v>2</v>
      </c>
      <c r="DB42" s="94">
        <v>3</v>
      </c>
      <c r="DC42" s="94">
        <v>2</v>
      </c>
      <c r="DD42" s="94">
        <v>3</v>
      </c>
      <c r="DE42" s="93">
        <v>100</v>
      </c>
      <c r="DF42" s="93">
        <v>100</v>
      </c>
      <c r="DG42" s="94">
        <v>2</v>
      </c>
      <c r="DH42" s="94">
        <v>3</v>
      </c>
      <c r="DI42" s="94">
        <v>3</v>
      </c>
      <c r="DJ42" s="94">
        <v>3</v>
      </c>
      <c r="DK42" s="95">
        <v>150</v>
      </c>
      <c r="DL42" s="93">
        <v>100</v>
      </c>
      <c r="DM42" s="94">
        <v>5</v>
      </c>
      <c r="DN42" s="94">
        <v>10</v>
      </c>
      <c r="DO42" s="94">
        <v>5</v>
      </c>
      <c r="DP42" s="94">
        <v>10</v>
      </c>
      <c r="DQ42" s="93">
        <v>100</v>
      </c>
      <c r="DR42" s="93">
        <v>100</v>
      </c>
      <c r="DS42" s="94">
        <v>2</v>
      </c>
      <c r="DT42" s="94">
        <v>4.5</v>
      </c>
      <c r="DU42" s="94">
        <v>2</v>
      </c>
      <c r="DV42" s="94">
        <v>4.5</v>
      </c>
      <c r="DW42" s="93">
        <v>100</v>
      </c>
      <c r="DX42" s="93">
        <v>100</v>
      </c>
      <c r="DY42" s="94">
        <v>5</v>
      </c>
      <c r="DZ42" s="94">
        <v>5</v>
      </c>
      <c r="EA42" s="94">
        <v>5</v>
      </c>
      <c r="EB42" s="94">
        <v>5</v>
      </c>
      <c r="EC42" s="93">
        <v>100</v>
      </c>
      <c r="ED42" s="93">
        <v>100</v>
      </c>
      <c r="EE42" s="94">
        <v>3</v>
      </c>
      <c r="EF42" s="94">
        <v>3.5</v>
      </c>
      <c r="EG42" s="94">
        <v>3.5</v>
      </c>
      <c r="EH42" s="94">
        <v>5</v>
      </c>
      <c r="EI42" s="95">
        <v>116.67</v>
      </c>
      <c r="EJ42" s="95">
        <v>142.86000000000001</v>
      </c>
      <c r="EK42" s="94">
        <v>3</v>
      </c>
      <c r="EL42" s="94">
        <v>5</v>
      </c>
      <c r="EM42" s="94">
        <v>3</v>
      </c>
      <c r="EN42" s="94">
        <v>5</v>
      </c>
      <c r="EO42" s="93">
        <v>100</v>
      </c>
      <c r="EP42" s="93">
        <v>100</v>
      </c>
      <c r="EQ42" s="94">
        <v>3</v>
      </c>
      <c r="ER42" s="94">
        <v>5</v>
      </c>
      <c r="ES42" s="94">
        <v>3</v>
      </c>
      <c r="ET42" s="94">
        <v>5</v>
      </c>
      <c r="EU42" s="93">
        <v>100</v>
      </c>
      <c r="EV42" s="93">
        <v>100</v>
      </c>
      <c r="EW42" s="94">
        <v>3</v>
      </c>
      <c r="EX42" s="94">
        <v>4</v>
      </c>
      <c r="EY42" s="94">
        <v>3</v>
      </c>
      <c r="EZ42" s="94">
        <v>4</v>
      </c>
      <c r="FA42" s="93">
        <v>100</v>
      </c>
      <c r="FB42" s="93">
        <v>100</v>
      </c>
      <c r="FC42" s="94">
        <v>2</v>
      </c>
      <c r="FD42" s="94">
        <v>4</v>
      </c>
      <c r="FE42" s="94">
        <v>2</v>
      </c>
      <c r="FF42" s="94">
        <v>4</v>
      </c>
      <c r="FG42" s="93">
        <v>100</v>
      </c>
      <c r="FH42" s="93">
        <v>100</v>
      </c>
      <c r="FI42" s="94">
        <v>5</v>
      </c>
      <c r="FJ42" s="94">
        <v>5</v>
      </c>
      <c r="FK42" s="94">
        <v>5</v>
      </c>
      <c r="FL42" s="94">
        <v>5</v>
      </c>
      <c r="FM42" s="93">
        <v>100</v>
      </c>
      <c r="FN42" s="93">
        <v>100</v>
      </c>
      <c r="FO42" s="94">
        <v>2</v>
      </c>
      <c r="FP42" s="94">
        <v>4</v>
      </c>
      <c r="FQ42" s="94">
        <v>2</v>
      </c>
      <c r="FR42" s="94">
        <v>4</v>
      </c>
      <c r="FS42" s="93">
        <v>100</v>
      </c>
      <c r="FT42" s="93">
        <v>100</v>
      </c>
      <c r="FU42" s="94">
        <v>3</v>
      </c>
      <c r="FV42" s="94">
        <v>3.5</v>
      </c>
      <c r="FW42" s="94">
        <v>3</v>
      </c>
      <c r="FX42" s="94">
        <v>3.5</v>
      </c>
      <c r="FY42" s="93">
        <v>100</v>
      </c>
      <c r="FZ42" s="93">
        <v>100</v>
      </c>
      <c r="GA42" s="94">
        <v>10</v>
      </c>
      <c r="GB42" s="94">
        <v>10</v>
      </c>
      <c r="GC42" s="94">
        <v>10</v>
      </c>
      <c r="GD42" s="94">
        <v>10</v>
      </c>
      <c r="GE42" s="93">
        <v>100</v>
      </c>
      <c r="GF42" s="93">
        <v>100</v>
      </c>
      <c r="GG42" s="94">
        <v>2.5</v>
      </c>
      <c r="GH42" s="94">
        <v>3</v>
      </c>
      <c r="GI42" s="94">
        <v>2.5</v>
      </c>
      <c r="GJ42" s="94">
        <v>3</v>
      </c>
      <c r="GK42" s="93">
        <v>100</v>
      </c>
      <c r="GL42" s="93">
        <v>100</v>
      </c>
      <c r="GM42" s="94">
        <v>3</v>
      </c>
      <c r="GN42" s="94">
        <v>5</v>
      </c>
      <c r="GO42" s="94">
        <v>3</v>
      </c>
      <c r="GP42" s="94">
        <v>5</v>
      </c>
      <c r="GQ42" s="93">
        <v>100</v>
      </c>
      <c r="GR42" s="93">
        <v>100</v>
      </c>
      <c r="GS42" s="94">
        <v>4</v>
      </c>
      <c r="GT42" s="94">
        <v>5</v>
      </c>
      <c r="GU42" s="94">
        <v>4</v>
      </c>
      <c r="GV42" s="94">
        <v>5</v>
      </c>
      <c r="GW42" s="93">
        <v>100</v>
      </c>
      <c r="GX42" s="93">
        <v>100</v>
      </c>
      <c r="GY42" s="94">
        <v>2</v>
      </c>
      <c r="GZ42" s="94">
        <v>5</v>
      </c>
      <c r="HA42" s="94">
        <v>2</v>
      </c>
      <c r="HB42" s="94">
        <v>5</v>
      </c>
      <c r="HC42" s="93">
        <v>100</v>
      </c>
      <c r="HD42" s="93">
        <v>100</v>
      </c>
      <c r="HE42" s="94">
        <v>3</v>
      </c>
      <c r="HF42" s="94">
        <v>3</v>
      </c>
      <c r="HG42" s="94">
        <v>3</v>
      </c>
      <c r="HH42" s="94">
        <v>3</v>
      </c>
      <c r="HI42" s="93">
        <v>100</v>
      </c>
      <c r="HJ42" s="93">
        <v>100</v>
      </c>
      <c r="HK42" s="94">
        <v>3.2537050147579749</v>
      </c>
      <c r="HL42" s="94">
        <v>5.2733699745414784</v>
      </c>
      <c r="HM42" s="94">
        <v>4.1422204589857055</v>
      </c>
      <c r="HN42" s="94">
        <v>3.3046786416065541</v>
      </c>
      <c r="HO42" s="94">
        <v>5.3258762890189413</v>
      </c>
      <c r="HP42" s="94">
        <v>4.1952722939232068</v>
      </c>
      <c r="HQ42" s="97">
        <v>101.57</v>
      </c>
      <c r="HR42" s="97">
        <v>101</v>
      </c>
      <c r="HS42" s="97">
        <v>101.28</v>
      </c>
    </row>
    <row r="43" spans="1:227" x14ac:dyDescent="0.25">
      <c r="A43" s="18" t="s">
        <v>80</v>
      </c>
      <c r="B43" s="19">
        <v>41</v>
      </c>
      <c r="C43" s="94">
        <v>20</v>
      </c>
      <c r="D43" s="94">
        <v>60</v>
      </c>
      <c r="E43" s="94">
        <v>20</v>
      </c>
      <c r="F43" s="94">
        <v>60</v>
      </c>
      <c r="G43" s="93">
        <v>100</v>
      </c>
      <c r="H43" s="93">
        <v>100</v>
      </c>
      <c r="I43" s="94">
        <v>30</v>
      </c>
      <c r="J43" s="94">
        <v>30</v>
      </c>
      <c r="K43" s="94">
        <v>30</v>
      </c>
      <c r="L43" s="94">
        <v>30</v>
      </c>
      <c r="M43" s="93">
        <v>100</v>
      </c>
      <c r="N43" s="93">
        <v>100</v>
      </c>
      <c r="O43" s="94">
        <v>35</v>
      </c>
      <c r="P43" s="94">
        <v>40</v>
      </c>
      <c r="Q43" s="94">
        <v>35</v>
      </c>
      <c r="R43" s="94">
        <v>40</v>
      </c>
      <c r="S43" s="93">
        <v>100</v>
      </c>
      <c r="T43" s="93">
        <v>100</v>
      </c>
      <c r="U43" s="94">
        <v>40</v>
      </c>
      <c r="V43" s="94">
        <v>55</v>
      </c>
      <c r="W43" s="94">
        <v>40</v>
      </c>
      <c r="X43" s="94">
        <v>50</v>
      </c>
      <c r="Y43" s="93">
        <v>100</v>
      </c>
      <c r="Z43" s="96">
        <v>90.91</v>
      </c>
      <c r="AA43" s="94">
        <v>50</v>
      </c>
      <c r="AB43" s="94">
        <v>85</v>
      </c>
      <c r="AC43" s="94">
        <v>50</v>
      </c>
      <c r="AD43" s="94">
        <v>85</v>
      </c>
      <c r="AE43" s="93">
        <v>100</v>
      </c>
      <c r="AF43" s="93">
        <v>100</v>
      </c>
      <c r="AG43" s="94">
        <v>30</v>
      </c>
      <c r="AH43" s="94">
        <v>30</v>
      </c>
      <c r="AI43" s="94">
        <v>30</v>
      </c>
      <c r="AJ43" s="94">
        <v>30</v>
      </c>
      <c r="AK43" s="93">
        <v>100</v>
      </c>
      <c r="AL43" s="93">
        <v>100</v>
      </c>
      <c r="AM43" s="94">
        <v>25</v>
      </c>
      <c r="AN43" s="94">
        <v>45</v>
      </c>
      <c r="AO43" s="94">
        <v>25</v>
      </c>
      <c r="AP43" s="94">
        <v>45</v>
      </c>
      <c r="AQ43" s="93">
        <v>100</v>
      </c>
      <c r="AR43" s="93">
        <v>100</v>
      </c>
      <c r="AS43" s="94">
        <v>30</v>
      </c>
      <c r="AT43" s="94">
        <v>50</v>
      </c>
      <c r="AU43" s="94">
        <v>30</v>
      </c>
      <c r="AV43" s="94">
        <v>50</v>
      </c>
      <c r="AW43" s="93">
        <v>100</v>
      </c>
      <c r="AX43" s="93">
        <v>100</v>
      </c>
      <c r="AY43" s="94">
        <v>25</v>
      </c>
      <c r="AZ43" s="94">
        <v>70</v>
      </c>
      <c r="BA43" s="94">
        <v>25</v>
      </c>
      <c r="BB43" s="94">
        <v>70</v>
      </c>
      <c r="BC43" s="93">
        <v>100</v>
      </c>
      <c r="BD43" s="93">
        <v>100</v>
      </c>
      <c r="BE43" s="94">
        <v>30</v>
      </c>
      <c r="BF43" s="94">
        <v>45</v>
      </c>
      <c r="BG43" s="94">
        <v>30</v>
      </c>
      <c r="BH43" s="94">
        <v>52</v>
      </c>
      <c r="BI43" s="93">
        <v>100</v>
      </c>
      <c r="BJ43" s="95">
        <v>115.56</v>
      </c>
      <c r="BK43" s="94">
        <v>40</v>
      </c>
      <c r="BL43" s="94">
        <v>50</v>
      </c>
      <c r="BM43" s="94">
        <v>33.75</v>
      </c>
      <c r="BN43" s="94">
        <v>65</v>
      </c>
      <c r="BO43" s="96">
        <v>84.38</v>
      </c>
      <c r="BP43" s="95">
        <v>130</v>
      </c>
      <c r="BQ43" s="94">
        <v>60</v>
      </c>
      <c r="BR43" s="94">
        <v>100</v>
      </c>
      <c r="BS43" s="94">
        <v>60</v>
      </c>
      <c r="BT43" s="94">
        <v>100</v>
      </c>
      <c r="BU43" s="93">
        <v>100</v>
      </c>
      <c r="BV43" s="93">
        <v>100</v>
      </c>
      <c r="BW43" s="94">
        <v>45</v>
      </c>
      <c r="BX43" s="94">
        <v>45</v>
      </c>
      <c r="BY43" s="94">
        <v>45</v>
      </c>
      <c r="BZ43" s="94">
        <v>45</v>
      </c>
      <c r="CA43" s="93">
        <v>100</v>
      </c>
      <c r="CB43" s="93">
        <v>100</v>
      </c>
      <c r="CC43" s="94">
        <v>42</v>
      </c>
      <c r="CD43" s="94">
        <v>42</v>
      </c>
      <c r="CE43" s="94">
        <v>42</v>
      </c>
      <c r="CF43" s="94">
        <v>42</v>
      </c>
      <c r="CG43" s="93">
        <v>100</v>
      </c>
      <c r="CH43" s="93">
        <v>100</v>
      </c>
      <c r="CI43" s="94">
        <v>30</v>
      </c>
      <c r="CJ43" s="94">
        <v>37</v>
      </c>
      <c r="CK43" s="94">
        <v>30</v>
      </c>
      <c r="CL43" s="94">
        <v>37</v>
      </c>
      <c r="CM43" s="93">
        <v>100</v>
      </c>
      <c r="CN43" s="93">
        <v>100</v>
      </c>
      <c r="CO43" s="94">
        <v>75</v>
      </c>
      <c r="CP43" s="94">
        <v>75</v>
      </c>
      <c r="CQ43" s="94">
        <v>75</v>
      </c>
      <c r="CR43" s="94">
        <v>75</v>
      </c>
      <c r="CS43" s="93">
        <v>100</v>
      </c>
      <c r="CT43" s="93">
        <v>100</v>
      </c>
      <c r="CU43" s="94">
        <v>40</v>
      </c>
      <c r="CV43" s="94">
        <v>50</v>
      </c>
      <c r="CW43" s="94">
        <v>40</v>
      </c>
      <c r="CX43" s="94">
        <v>50</v>
      </c>
      <c r="CY43" s="93">
        <v>100</v>
      </c>
      <c r="CZ43" s="93">
        <v>100</v>
      </c>
      <c r="DA43" s="94">
        <v>45</v>
      </c>
      <c r="DB43" s="94">
        <v>54</v>
      </c>
      <c r="DC43" s="94">
        <v>45</v>
      </c>
      <c r="DD43" s="94">
        <v>54</v>
      </c>
      <c r="DE43" s="93">
        <v>100</v>
      </c>
      <c r="DF43" s="93">
        <v>100</v>
      </c>
      <c r="DG43" s="94">
        <v>17.5</v>
      </c>
      <c r="DH43" s="94">
        <v>39.99</v>
      </c>
      <c r="DI43" s="94">
        <v>17.5</v>
      </c>
      <c r="DJ43" s="94">
        <v>50</v>
      </c>
      <c r="DK43" s="93">
        <v>100</v>
      </c>
      <c r="DL43" s="95">
        <v>125.03</v>
      </c>
      <c r="DM43" s="94">
        <v>50</v>
      </c>
      <c r="DN43" s="94">
        <v>80</v>
      </c>
      <c r="DO43" s="94">
        <v>50</v>
      </c>
      <c r="DP43" s="94">
        <v>80</v>
      </c>
      <c r="DQ43" s="93">
        <v>100</v>
      </c>
      <c r="DR43" s="93">
        <v>100</v>
      </c>
      <c r="DS43" s="94">
        <v>25</v>
      </c>
      <c r="DT43" s="94">
        <v>60</v>
      </c>
      <c r="DU43" s="94">
        <v>25</v>
      </c>
      <c r="DV43" s="94">
        <v>60</v>
      </c>
      <c r="DW43" s="93">
        <v>100</v>
      </c>
      <c r="DX43" s="93">
        <v>100</v>
      </c>
      <c r="DY43" s="94">
        <v>40</v>
      </c>
      <c r="DZ43" s="94">
        <v>56</v>
      </c>
      <c r="EA43" s="94">
        <v>40</v>
      </c>
      <c r="EB43" s="94">
        <v>56</v>
      </c>
      <c r="EC43" s="93">
        <v>100</v>
      </c>
      <c r="ED43" s="93">
        <v>100</v>
      </c>
      <c r="EE43" s="94">
        <v>35</v>
      </c>
      <c r="EF43" s="94">
        <v>35</v>
      </c>
      <c r="EG43" s="94">
        <v>50</v>
      </c>
      <c r="EH43" s="94">
        <v>50</v>
      </c>
      <c r="EI43" s="95">
        <v>142.86000000000001</v>
      </c>
      <c r="EJ43" s="95">
        <v>142.86000000000001</v>
      </c>
      <c r="EK43" s="94">
        <v>25</v>
      </c>
      <c r="EL43" s="94">
        <v>75</v>
      </c>
      <c r="EM43" s="94">
        <v>25</v>
      </c>
      <c r="EN43" s="94">
        <v>75</v>
      </c>
      <c r="EO43" s="93">
        <v>100</v>
      </c>
      <c r="EP43" s="93">
        <v>100</v>
      </c>
      <c r="EQ43" s="94">
        <v>50</v>
      </c>
      <c r="ER43" s="94">
        <v>65</v>
      </c>
      <c r="ES43" s="94">
        <v>50</v>
      </c>
      <c r="ET43" s="94">
        <v>65</v>
      </c>
      <c r="EU43" s="93">
        <v>100</v>
      </c>
      <c r="EV43" s="93">
        <v>100</v>
      </c>
      <c r="EW43" s="94">
        <v>25</v>
      </c>
      <c r="EX43" s="94">
        <v>30</v>
      </c>
      <c r="EY43" s="94">
        <v>25</v>
      </c>
      <c r="EZ43" s="94">
        <v>30</v>
      </c>
      <c r="FA43" s="93">
        <v>100</v>
      </c>
      <c r="FB43" s="93">
        <v>100</v>
      </c>
      <c r="FC43" s="94">
        <v>18.5</v>
      </c>
      <c r="FD43" s="94">
        <v>26.25</v>
      </c>
      <c r="FE43" s="94">
        <v>18.5</v>
      </c>
      <c r="FF43" s="94">
        <v>26.25</v>
      </c>
      <c r="FG43" s="93">
        <v>100</v>
      </c>
      <c r="FH43" s="93">
        <v>100</v>
      </c>
      <c r="FI43" s="94">
        <v>38</v>
      </c>
      <c r="FJ43" s="94">
        <v>50</v>
      </c>
      <c r="FK43" s="94">
        <v>38</v>
      </c>
      <c r="FL43" s="94">
        <v>50</v>
      </c>
      <c r="FM43" s="93">
        <v>100</v>
      </c>
      <c r="FN43" s="93">
        <v>100</v>
      </c>
      <c r="FO43" s="94">
        <v>29</v>
      </c>
      <c r="FP43" s="94">
        <v>50</v>
      </c>
      <c r="FQ43" s="94">
        <v>37</v>
      </c>
      <c r="FR43" s="94">
        <v>48</v>
      </c>
      <c r="FS43" s="95">
        <v>127.59</v>
      </c>
      <c r="FT43" s="96">
        <v>96</v>
      </c>
      <c r="FU43" s="94">
        <v>0</v>
      </c>
      <c r="FV43" s="94">
        <v>0</v>
      </c>
      <c r="FW43" s="94">
        <v>0</v>
      </c>
      <c r="FX43" s="94">
        <v>0</v>
      </c>
      <c r="FY43" s="93">
        <v>0</v>
      </c>
      <c r="FZ43" s="93">
        <v>0</v>
      </c>
      <c r="GA43" s="94">
        <v>50</v>
      </c>
      <c r="GB43" s="94">
        <v>85</v>
      </c>
      <c r="GC43" s="94">
        <v>35</v>
      </c>
      <c r="GD43" s="94">
        <v>85</v>
      </c>
      <c r="GE43" s="96">
        <v>70</v>
      </c>
      <c r="GF43" s="93">
        <v>100</v>
      </c>
      <c r="GG43" s="94">
        <v>27.5</v>
      </c>
      <c r="GH43" s="94">
        <v>46.75</v>
      </c>
      <c r="GI43" s="94">
        <v>27.5</v>
      </c>
      <c r="GJ43" s="94">
        <v>46.75</v>
      </c>
      <c r="GK43" s="93">
        <v>100</v>
      </c>
      <c r="GL43" s="93">
        <v>100</v>
      </c>
      <c r="GM43" s="94">
        <v>24</v>
      </c>
      <c r="GN43" s="94">
        <v>55</v>
      </c>
      <c r="GO43" s="94">
        <v>24</v>
      </c>
      <c r="GP43" s="94">
        <v>55</v>
      </c>
      <c r="GQ43" s="93">
        <v>100</v>
      </c>
      <c r="GR43" s="93">
        <v>100</v>
      </c>
      <c r="GS43" s="94">
        <v>30</v>
      </c>
      <c r="GT43" s="94">
        <v>45</v>
      </c>
      <c r="GU43" s="94">
        <v>30</v>
      </c>
      <c r="GV43" s="94">
        <v>45</v>
      </c>
      <c r="GW43" s="93">
        <v>100</v>
      </c>
      <c r="GX43" s="93">
        <v>100</v>
      </c>
      <c r="GY43" s="94">
        <v>26.5</v>
      </c>
      <c r="GZ43" s="94">
        <v>58.33</v>
      </c>
      <c r="HA43" s="94">
        <v>35</v>
      </c>
      <c r="HB43" s="94">
        <v>50</v>
      </c>
      <c r="HC43" s="95">
        <v>132.08000000000001</v>
      </c>
      <c r="HD43" s="96">
        <v>85.72</v>
      </c>
      <c r="HE43" s="94">
        <v>35</v>
      </c>
      <c r="HF43" s="94">
        <v>38.5</v>
      </c>
      <c r="HG43" s="94">
        <v>35</v>
      </c>
      <c r="HH43" s="94">
        <v>38.5</v>
      </c>
      <c r="HI43" s="93">
        <v>100</v>
      </c>
      <c r="HJ43" s="93">
        <v>100</v>
      </c>
      <c r="HK43" s="94">
        <v>33.480790671181055</v>
      </c>
      <c r="HL43" s="94">
        <v>50.471207574046744</v>
      </c>
      <c r="HM43" s="94">
        <v>41.107370819700826</v>
      </c>
      <c r="HN43" s="94">
        <v>33.819139540977936</v>
      </c>
      <c r="HO43" s="94">
        <v>51.486068889148058</v>
      </c>
      <c r="HP43" s="94">
        <v>41.727862971622514</v>
      </c>
      <c r="HQ43" s="97">
        <v>101.01</v>
      </c>
      <c r="HR43" s="97">
        <v>102.01</v>
      </c>
      <c r="HS43" s="97">
        <v>101.51</v>
      </c>
    </row>
    <row r="44" spans="1:227" x14ac:dyDescent="0.25">
      <c r="A44" s="18" t="s">
        <v>81</v>
      </c>
      <c r="B44" s="19">
        <v>42</v>
      </c>
      <c r="C44" s="94">
        <v>71</v>
      </c>
      <c r="D44" s="94">
        <v>71</v>
      </c>
      <c r="E44" s="94">
        <v>71</v>
      </c>
      <c r="F44" s="94">
        <v>71</v>
      </c>
      <c r="G44" s="93">
        <v>100</v>
      </c>
      <c r="H44" s="93">
        <v>100</v>
      </c>
      <c r="I44" s="94">
        <v>51.5</v>
      </c>
      <c r="J44" s="94">
        <v>52.9</v>
      </c>
      <c r="K44" s="94">
        <v>51.5</v>
      </c>
      <c r="L44" s="94">
        <v>52.9</v>
      </c>
      <c r="M44" s="93">
        <v>100</v>
      </c>
      <c r="N44" s="93">
        <v>100</v>
      </c>
      <c r="O44" s="94">
        <v>71.5</v>
      </c>
      <c r="P44" s="94">
        <v>71.5</v>
      </c>
      <c r="Q44" s="94">
        <v>71.5</v>
      </c>
      <c r="R44" s="94">
        <v>71.5</v>
      </c>
      <c r="S44" s="93">
        <v>100</v>
      </c>
      <c r="T44" s="93">
        <v>100</v>
      </c>
      <c r="U44" s="94">
        <v>57</v>
      </c>
      <c r="V44" s="94">
        <v>57</v>
      </c>
      <c r="W44" s="94">
        <v>57</v>
      </c>
      <c r="X44" s="94">
        <v>57</v>
      </c>
      <c r="Y44" s="93">
        <v>100</v>
      </c>
      <c r="Z44" s="93">
        <v>100</v>
      </c>
      <c r="AA44" s="94">
        <v>85</v>
      </c>
      <c r="AB44" s="94">
        <v>85</v>
      </c>
      <c r="AC44" s="94">
        <v>85</v>
      </c>
      <c r="AD44" s="94">
        <v>85</v>
      </c>
      <c r="AE44" s="93">
        <v>100</v>
      </c>
      <c r="AF44" s="93">
        <v>100</v>
      </c>
      <c r="AG44" s="94">
        <v>90</v>
      </c>
      <c r="AH44" s="94">
        <v>90</v>
      </c>
      <c r="AI44" s="94">
        <v>90</v>
      </c>
      <c r="AJ44" s="94">
        <v>90</v>
      </c>
      <c r="AK44" s="93">
        <v>100</v>
      </c>
      <c r="AL44" s="93">
        <v>100</v>
      </c>
      <c r="AM44" s="94">
        <v>57.7</v>
      </c>
      <c r="AN44" s="94">
        <v>57.7</v>
      </c>
      <c r="AO44" s="94">
        <v>57.7</v>
      </c>
      <c r="AP44" s="94">
        <v>57.7</v>
      </c>
      <c r="AQ44" s="93">
        <v>100</v>
      </c>
      <c r="AR44" s="93">
        <v>100</v>
      </c>
      <c r="AS44" s="94">
        <v>71</v>
      </c>
      <c r="AT44" s="94">
        <v>71</v>
      </c>
      <c r="AU44" s="94">
        <v>71</v>
      </c>
      <c r="AV44" s="94">
        <v>71</v>
      </c>
      <c r="AW44" s="93">
        <v>100</v>
      </c>
      <c r="AX44" s="93">
        <v>100</v>
      </c>
      <c r="AY44" s="94">
        <v>71</v>
      </c>
      <c r="AZ44" s="94">
        <v>71</v>
      </c>
      <c r="BA44" s="94">
        <v>71</v>
      </c>
      <c r="BB44" s="94">
        <v>71</v>
      </c>
      <c r="BC44" s="93">
        <v>100</v>
      </c>
      <c r="BD44" s="93">
        <v>100</v>
      </c>
      <c r="BE44" s="94">
        <v>54.5</v>
      </c>
      <c r="BF44" s="94">
        <v>57.7</v>
      </c>
      <c r="BG44" s="94">
        <v>54.5</v>
      </c>
      <c r="BH44" s="94">
        <v>57.7</v>
      </c>
      <c r="BI44" s="93">
        <v>100</v>
      </c>
      <c r="BJ44" s="93">
        <v>100</v>
      </c>
      <c r="BK44" s="94">
        <v>57</v>
      </c>
      <c r="BL44" s="94">
        <v>57</v>
      </c>
      <c r="BM44" s="94">
        <v>57</v>
      </c>
      <c r="BN44" s="94">
        <v>57</v>
      </c>
      <c r="BO44" s="93">
        <v>100</v>
      </c>
      <c r="BP44" s="93">
        <v>100</v>
      </c>
      <c r="BQ44" s="94">
        <v>58.8</v>
      </c>
      <c r="BR44" s="94">
        <v>58.8</v>
      </c>
      <c r="BS44" s="94">
        <v>58.8</v>
      </c>
      <c r="BT44" s="94">
        <v>58.8</v>
      </c>
      <c r="BU44" s="93">
        <v>100</v>
      </c>
      <c r="BV44" s="93">
        <v>100</v>
      </c>
      <c r="BW44" s="94">
        <v>57.7</v>
      </c>
      <c r="BX44" s="94">
        <v>57.7</v>
      </c>
      <c r="BY44" s="94">
        <v>57.7</v>
      </c>
      <c r="BZ44" s="94">
        <v>57.7</v>
      </c>
      <c r="CA44" s="93">
        <v>100</v>
      </c>
      <c r="CB44" s="93">
        <v>100</v>
      </c>
      <c r="CC44" s="94">
        <v>57</v>
      </c>
      <c r="CD44" s="94">
        <v>61</v>
      </c>
      <c r="CE44" s="94">
        <v>57</v>
      </c>
      <c r="CF44" s="94">
        <v>61</v>
      </c>
      <c r="CG44" s="93">
        <v>100</v>
      </c>
      <c r="CH44" s="93">
        <v>100</v>
      </c>
      <c r="CI44" s="94">
        <v>56</v>
      </c>
      <c r="CJ44" s="94">
        <v>57</v>
      </c>
      <c r="CK44" s="94">
        <v>56</v>
      </c>
      <c r="CL44" s="94">
        <v>57.5</v>
      </c>
      <c r="CM44" s="93">
        <v>100</v>
      </c>
      <c r="CN44" s="95">
        <v>100.88</v>
      </c>
      <c r="CO44" s="94">
        <v>57</v>
      </c>
      <c r="CP44" s="94">
        <v>57</v>
      </c>
      <c r="CQ44" s="94">
        <v>57</v>
      </c>
      <c r="CR44" s="94">
        <v>57</v>
      </c>
      <c r="CS44" s="93">
        <v>100</v>
      </c>
      <c r="CT44" s="93">
        <v>100</v>
      </c>
      <c r="CU44" s="94">
        <v>71</v>
      </c>
      <c r="CV44" s="94">
        <v>71</v>
      </c>
      <c r="CW44" s="94">
        <v>71</v>
      </c>
      <c r="CX44" s="94">
        <v>71</v>
      </c>
      <c r="CY44" s="93">
        <v>100</v>
      </c>
      <c r="CZ44" s="93">
        <v>100</v>
      </c>
      <c r="DA44" s="94">
        <v>57</v>
      </c>
      <c r="DB44" s="94">
        <v>57</v>
      </c>
      <c r="DC44" s="94">
        <v>57</v>
      </c>
      <c r="DD44" s="94">
        <v>57</v>
      </c>
      <c r="DE44" s="93">
        <v>100</v>
      </c>
      <c r="DF44" s="93">
        <v>100</v>
      </c>
      <c r="DG44" s="94">
        <v>51.5</v>
      </c>
      <c r="DH44" s="94">
        <v>52.4</v>
      </c>
      <c r="DI44" s="94">
        <v>51.5</v>
      </c>
      <c r="DJ44" s="94">
        <v>52.4</v>
      </c>
      <c r="DK44" s="93">
        <v>100</v>
      </c>
      <c r="DL44" s="93">
        <v>100</v>
      </c>
      <c r="DM44" s="94">
        <v>71</v>
      </c>
      <c r="DN44" s="94">
        <v>71</v>
      </c>
      <c r="DO44" s="94">
        <v>71</v>
      </c>
      <c r="DP44" s="94">
        <v>71</v>
      </c>
      <c r="DQ44" s="93">
        <v>100</v>
      </c>
      <c r="DR44" s="93">
        <v>100</v>
      </c>
      <c r="DS44" s="94">
        <v>57.7</v>
      </c>
      <c r="DT44" s="94">
        <v>57.7</v>
      </c>
      <c r="DU44" s="94">
        <v>57.7</v>
      </c>
      <c r="DV44" s="94">
        <v>57.7</v>
      </c>
      <c r="DW44" s="93">
        <v>100</v>
      </c>
      <c r="DX44" s="93">
        <v>100</v>
      </c>
      <c r="DY44" s="94">
        <v>59.8</v>
      </c>
      <c r="DZ44" s="94">
        <v>71</v>
      </c>
      <c r="EA44" s="94">
        <v>59.8</v>
      </c>
      <c r="EB44" s="94">
        <v>67</v>
      </c>
      <c r="EC44" s="93">
        <v>100</v>
      </c>
      <c r="ED44" s="96">
        <v>94.37</v>
      </c>
      <c r="EE44" s="94">
        <v>57</v>
      </c>
      <c r="EF44" s="94">
        <v>57</v>
      </c>
      <c r="EG44" s="94">
        <v>57</v>
      </c>
      <c r="EH44" s="94">
        <v>57</v>
      </c>
      <c r="EI44" s="93">
        <v>100</v>
      </c>
      <c r="EJ44" s="93">
        <v>100</v>
      </c>
      <c r="EK44" s="94">
        <v>71</v>
      </c>
      <c r="EL44" s="94">
        <v>71</v>
      </c>
      <c r="EM44" s="94">
        <v>71</v>
      </c>
      <c r="EN44" s="94">
        <v>71</v>
      </c>
      <c r="EO44" s="93">
        <v>100</v>
      </c>
      <c r="EP44" s="93">
        <v>100</v>
      </c>
      <c r="EQ44" s="94">
        <v>71</v>
      </c>
      <c r="ER44" s="94">
        <v>71</v>
      </c>
      <c r="ES44" s="94">
        <v>71</v>
      </c>
      <c r="ET44" s="94">
        <v>71</v>
      </c>
      <c r="EU44" s="93">
        <v>100</v>
      </c>
      <c r="EV44" s="93">
        <v>100</v>
      </c>
      <c r="EW44" s="94">
        <v>57.7</v>
      </c>
      <c r="EX44" s="94">
        <v>57.7</v>
      </c>
      <c r="EY44" s="94">
        <v>57.7</v>
      </c>
      <c r="EZ44" s="94">
        <v>57.7</v>
      </c>
      <c r="FA44" s="93">
        <v>100</v>
      </c>
      <c r="FB44" s="93">
        <v>100</v>
      </c>
      <c r="FC44" s="94">
        <v>57</v>
      </c>
      <c r="FD44" s="94">
        <v>57.6</v>
      </c>
      <c r="FE44" s="94">
        <v>57</v>
      </c>
      <c r="FF44" s="94">
        <v>57.6</v>
      </c>
      <c r="FG44" s="93">
        <v>100</v>
      </c>
      <c r="FH44" s="93">
        <v>100</v>
      </c>
      <c r="FI44" s="94">
        <v>57.7</v>
      </c>
      <c r="FJ44" s="94">
        <v>57.7</v>
      </c>
      <c r="FK44" s="94">
        <v>57.7</v>
      </c>
      <c r="FL44" s="94">
        <v>57.7</v>
      </c>
      <c r="FM44" s="93">
        <v>100</v>
      </c>
      <c r="FN44" s="93">
        <v>100</v>
      </c>
      <c r="FO44" s="94">
        <v>57</v>
      </c>
      <c r="FP44" s="94">
        <v>57</v>
      </c>
      <c r="FQ44" s="94">
        <v>57</v>
      </c>
      <c r="FR44" s="94">
        <v>57</v>
      </c>
      <c r="FS44" s="93">
        <v>100</v>
      </c>
      <c r="FT44" s="93">
        <v>100</v>
      </c>
      <c r="FU44" s="94">
        <v>58.8</v>
      </c>
      <c r="FV44" s="94">
        <v>58.8</v>
      </c>
      <c r="FW44" s="94">
        <v>58.8</v>
      </c>
      <c r="FX44" s="94">
        <v>58.8</v>
      </c>
      <c r="FY44" s="93">
        <v>100</v>
      </c>
      <c r="FZ44" s="93">
        <v>100</v>
      </c>
      <c r="GA44" s="94">
        <v>71</v>
      </c>
      <c r="GB44" s="94">
        <v>71</v>
      </c>
      <c r="GC44" s="94">
        <v>71</v>
      </c>
      <c r="GD44" s="94">
        <v>71</v>
      </c>
      <c r="GE44" s="93">
        <v>100</v>
      </c>
      <c r="GF44" s="93">
        <v>100</v>
      </c>
      <c r="GG44" s="94">
        <v>56.5</v>
      </c>
      <c r="GH44" s="94">
        <v>57</v>
      </c>
      <c r="GI44" s="94">
        <v>56.5</v>
      </c>
      <c r="GJ44" s="94">
        <v>57</v>
      </c>
      <c r="GK44" s="93">
        <v>100</v>
      </c>
      <c r="GL44" s="93">
        <v>100</v>
      </c>
      <c r="GM44" s="94">
        <v>54.9</v>
      </c>
      <c r="GN44" s="94">
        <v>57</v>
      </c>
      <c r="GO44" s="94">
        <v>54.5</v>
      </c>
      <c r="GP44" s="94">
        <v>57</v>
      </c>
      <c r="GQ44" s="96">
        <v>99.27</v>
      </c>
      <c r="GR44" s="93">
        <v>100</v>
      </c>
      <c r="GS44" s="94">
        <v>65.42</v>
      </c>
      <c r="GT44" s="94">
        <v>98</v>
      </c>
      <c r="GU44" s="94">
        <v>65.42</v>
      </c>
      <c r="GV44" s="94">
        <v>98</v>
      </c>
      <c r="GW44" s="93">
        <v>100</v>
      </c>
      <c r="GX44" s="93">
        <v>100</v>
      </c>
      <c r="GY44" s="94">
        <v>57</v>
      </c>
      <c r="GZ44" s="94">
        <v>57</v>
      </c>
      <c r="HA44" s="94">
        <v>57</v>
      </c>
      <c r="HB44" s="94">
        <v>57</v>
      </c>
      <c r="HC44" s="93">
        <v>100</v>
      </c>
      <c r="HD44" s="93">
        <v>100</v>
      </c>
      <c r="HE44" s="94">
        <v>56</v>
      </c>
      <c r="HF44" s="94">
        <v>57</v>
      </c>
      <c r="HG44" s="94">
        <v>56</v>
      </c>
      <c r="HH44" s="94">
        <v>57</v>
      </c>
      <c r="HI44" s="93">
        <v>100</v>
      </c>
      <c r="HJ44" s="93">
        <v>100</v>
      </c>
      <c r="HK44" s="94">
        <v>61.643574149517342</v>
      </c>
      <c r="HL44" s="94">
        <v>63.09367998215447</v>
      </c>
      <c r="HM44" s="94">
        <v>62.364412450899117</v>
      </c>
      <c r="HN44" s="94">
        <v>61.631053818734827</v>
      </c>
      <c r="HO44" s="94">
        <v>63.007417076447702</v>
      </c>
      <c r="HP44" s="94">
        <v>62.315435590373838</v>
      </c>
      <c r="HQ44" s="98">
        <v>99.98</v>
      </c>
      <c r="HR44" s="98">
        <v>99.86</v>
      </c>
      <c r="HS44" s="98">
        <v>99.92</v>
      </c>
    </row>
    <row r="45" spans="1:227" x14ac:dyDescent="0.25">
      <c r="A45" s="18" t="s">
        <v>82</v>
      </c>
      <c r="B45" s="19">
        <v>43</v>
      </c>
      <c r="C45" s="94">
        <v>76.5</v>
      </c>
      <c r="D45" s="94">
        <v>76.5</v>
      </c>
      <c r="E45" s="94">
        <v>85</v>
      </c>
      <c r="F45" s="94">
        <v>85</v>
      </c>
      <c r="G45" s="95">
        <v>111.11</v>
      </c>
      <c r="H45" s="95">
        <v>111.11</v>
      </c>
      <c r="I45" s="94">
        <v>62.5</v>
      </c>
      <c r="J45" s="94">
        <v>64.5</v>
      </c>
      <c r="K45" s="94">
        <v>64</v>
      </c>
      <c r="L45" s="94">
        <v>68.5</v>
      </c>
      <c r="M45" s="95">
        <v>102.4</v>
      </c>
      <c r="N45" s="95">
        <v>106.2</v>
      </c>
      <c r="O45" s="94">
        <v>76.5</v>
      </c>
      <c r="P45" s="94">
        <v>76.5</v>
      </c>
      <c r="Q45" s="94">
        <v>85</v>
      </c>
      <c r="R45" s="94">
        <v>85</v>
      </c>
      <c r="S45" s="95">
        <v>111.11</v>
      </c>
      <c r="T45" s="95">
        <v>111.11</v>
      </c>
      <c r="U45" s="94">
        <v>66.7</v>
      </c>
      <c r="V45" s="94">
        <v>67.5</v>
      </c>
      <c r="W45" s="94">
        <v>75</v>
      </c>
      <c r="X45" s="94">
        <v>75.2</v>
      </c>
      <c r="Y45" s="95">
        <v>112.44</v>
      </c>
      <c r="Z45" s="95">
        <v>111.41</v>
      </c>
      <c r="AA45" s="94">
        <v>86</v>
      </c>
      <c r="AB45" s="94">
        <v>86</v>
      </c>
      <c r="AC45" s="92"/>
      <c r="AD45" s="92"/>
      <c r="AE45" s="93">
        <v>0</v>
      </c>
      <c r="AF45" s="93">
        <v>0</v>
      </c>
      <c r="AG45" s="94">
        <v>90.5</v>
      </c>
      <c r="AH45" s="94">
        <v>90.5</v>
      </c>
      <c r="AI45" s="94">
        <v>90.5</v>
      </c>
      <c r="AJ45" s="94">
        <v>90.5</v>
      </c>
      <c r="AK45" s="93">
        <v>100</v>
      </c>
      <c r="AL45" s="93">
        <v>100</v>
      </c>
      <c r="AM45" s="94">
        <v>67.5</v>
      </c>
      <c r="AN45" s="94">
        <v>67.5</v>
      </c>
      <c r="AO45" s="94">
        <v>76</v>
      </c>
      <c r="AP45" s="94">
        <v>76</v>
      </c>
      <c r="AQ45" s="95">
        <v>112.59</v>
      </c>
      <c r="AR45" s="95">
        <v>112.59</v>
      </c>
      <c r="AS45" s="94">
        <v>76.5</v>
      </c>
      <c r="AT45" s="94">
        <v>76.5</v>
      </c>
      <c r="AU45" s="94">
        <v>85</v>
      </c>
      <c r="AV45" s="94">
        <v>76.5</v>
      </c>
      <c r="AW45" s="95">
        <v>111.11</v>
      </c>
      <c r="AX45" s="93">
        <v>100</v>
      </c>
      <c r="AY45" s="94">
        <v>76.5</v>
      </c>
      <c r="AZ45" s="94">
        <v>76.5</v>
      </c>
      <c r="BA45" s="94">
        <v>85</v>
      </c>
      <c r="BB45" s="94">
        <v>85</v>
      </c>
      <c r="BC45" s="95">
        <v>111.11</v>
      </c>
      <c r="BD45" s="95">
        <v>111.11</v>
      </c>
      <c r="BE45" s="94">
        <v>66</v>
      </c>
      <c r="BF45" s="94">
        <v>67.5</v>
      </c>
      <c r="BG45" s="94">
        <v>71.5</v>
      </c>
      <c r="BH45" s="94">
        <v>76</v>
      </c>
      <c r="BI45" s="95">
        <v>108.33</v>
      </c>
      <c r="BJ45" s="95">
        <v>112.59</v>
      </c>
      <c r="BK45" s="94">
        <v>66.7</v>
      </c>
      <c r="BL45" s="94">
        <v>67.5</v>
      </c>
      <c r="BM45" s="94">
        <v>75.2</v>
      </c>
      <c r="BN45" s="94">
        <v>75.599999999999994</v>
      </c>
      <c r="BO45" s="95">
        <v>112.74</v>
      </c>
      <c r="BP45" s="95">
        <v>112</v>
      </c>
      <c r="BQ45" s="94">
        <v>68.599999999999994</v>
      </c>
      <c r="BR45" s="94">
        <v>68.599999999999994</v>
      </c>
      <c r="BS45" s="94">
        <v>77.099999999999994</v>
      </c>
      <c r="BT45" s="94">
        <v>77.099999999999994</v>
      </c>
      <c r="BU45" s="95">
        <v>112.39</v>
      </c>
      <c r="BV45" s="95">
        <v>112.39</v>
      </c>
      <c r="BW45" s="94">
        <v>67.5</v>
      </c>
      <c r="BX45" s="94">
        <v>67.5</v>
      </c>
      <c r="BY45" s="94">
        <v>76</v>
      </c>
      <c r="BZ45" s="94">
        <v>76</v>
      </c>
      <c r="CA45" s="95">
        <v>112.59</v>
      </c>
      <c r="CB45" s="95">
        <v>112.59</v>
      </c>
      <c r="CC45" s="94">
        <v>61</v>
      </c>
      <c r="CD45" s="94">
        <v>69</v>
      </c>
      <c r="CE45" s="94">
        <v>72</v>
      </c>
      <c r="CF45" s="94">
        <v>75.2</v>
      </c>
      <c r="CG45" s="95">
        <v>118.03</v>
      </c>
      <c r="CH45" s="95">
        <v>108.99</v>
      </c>
      <c r="CI45" s="94">
        <v>67</v>
      </c>
      <c r="CJ45" s="94">
        <v>68</v>
      </c>
      <c r="CK45" s="94">
        <v>72</v>
      </c>
      <c r="CL45" s="94">
        <v>74.5</v>
      </c>
      <c r="CM45" s="95">
        <v>107.46</v>
      </c>
      <c r="CN45" s="95">
        <v>109.56</v>
      </c>
      <c r="CO45" s="94">
        <v>66</v>
      </c>
      <c r="CP45" s="94">
        <v>66.7</v>
      </c>
      <c r="CQ45" s="94">
        <v>66</v>
      </c>
      <c r="CR45" s="94">
        <v>66.7</v>
      </c>
      <c r="CS45" s="93">
        <v>100</v>
      </c>
      <c r="CT45" s="93">
        <v>100</v>
      </c>
      <c r="CU45" s="94">
        <v>76</v>
      </c>
      <c r="CV45" s="94">
        <v>76</v>
      </c>
      <c r="CW45" s="94">
        <v>76</v>
      </c>
      <c r="CX45" s="94">
        <v>76</v>
      </c>
      <c r="CY45" s="93">
        <v>100</v>
      </c>
      <c r="CZ45" s="93">
        <v>100</v>
      </c>
      <c r="DA45" s="94">
        <v>66.7</v>
      </c>
      <c r="DB45" s="94">
        <v>66.7</v>
      </c>
      <c r="DC45" s="94">
        <v>75.2</v>
      </c>
      <c r="DD45" s="94">
        <v>75.599999999999994</v>
      </c>
      <c r="DE45" s="95">
        <v>112.74</v>
      </c>
      <c r="DF45" s="95">
        <v>113.34</v>
      </c>
      <c r="DG45" s="94">
        <v>64</v>
      </c>
      <c r="DH45" s="94">
        <v>64.5</v>
      </c>
      <c r="DI45" s="94">
        <v>65.599999999999994</v>
      </c>
      <c r="DJ45" s="94">
        <v>68.5</v>
      </c>
      <c r="DK45" s="95">
        <v>102.5</v>
      </c>
      <c r="DL45" s="95">
        <v>106.2</v>
      </c>
      <c r="DM45" s="94">
        <v>76.5</v>
      </c>
      <c r="DN45" s="94">
        <v>76.5</v>
      </c>
      <c r="DO45" s="94">
        <v>85</v>
      </c>
      <c r="DP45" s="94">
        <v>85</v>
      </c>
      <c r="DQ45" s="95">
        <v>111.11</v>
      </c>
      <c r="DR45" s="95">
        <v>111.11</v>
      </c>
      <c r="DS45" s="94">
        <v>67.5</v>
      </c>
      <c r="DT45" s="94">
        <v>67.5</v>
      </c>
      <c r="DU45" s="94">
        <v>67.5</v>
      </c>
      <c r="DV45" s="94">
        <v>67.5</v>
      </c>
      <c r="DW45" s="93">
        <v>100</v>
      </c>
      <c r="DX45" s="93">
        <v>100</v>
      </c>
      <c r="DY45" s="94">
        <v>89</v>
      </c>
      <c r="DZ45" s="94">
        <v>91.5</v>
      </c>
      <c r="EA45" s="94">
        <v>95</v>
      </c>
      <c r="EB45" s="94">
        <v>98.5</v>
      </c>
      <c r="EC45" s="95">
        <v>106.74</v>
      </c>
      <c r="ED45" s="95">
        <v>107.65</v>
      </c>
      <c r="EE45" s="94">
        <v>66.7</v>
      </c>
      <c r="EF45" s="94">
        <v>66.7</v>
      </c>
      <c r="EG45" s="94">
        <v>75.2</v>
      </c>
      <c r="EH45" s="94">
        <v>75.2</v>
      </c>
      <c r="EI45" s="95">
        <v>112.74</v>
      </c>
      <c r="EJ45" s="95">
        <v>112.74</v>
      </c>
      <c r="EK45" s="94">
        <v>76.5</v>
      </c>
      <c r="EL45" s="94">
        <v>76.5</v>
      </c>
      <c r="EM45" s="94">
        <v>85</v>
      </c>
      <c r="EN45" s="94">
        <v>85</v>
      </c>
      <c r="EO45" s="95">
        <v>111.11</v>
      </c>
      <c r="EP45" s="95">
        <v>111.11</v>
      </c>
      <c r="EQ45" s="94">
        <v>76.5</v>
      </c>
      <c r="ER45" s="94">
        <v>76.5</v>
      </c>
      <c r="ES45" s="94">
        <v>85</v>
      </c>
      <c r="ET45" s="94">
        <v>85</v>
      </c>
      <c r="EU45" s="95">
        <v>111.11</v>
      </c>
      <c r="EV45" s="95">
        <v>111.11</v>
      </c>
      <c r="EW45" s="94">
        <v>67.5</v>
      </c>
      <c r="EX45" s="94">
        <v>67.5</v>
      </c>
      <c r="EY45" s="94">
        <v>67.5</v>
      </c>
      <c r="EZ45" s="94">
        <v>76</v>
      </c>
      <c r="FA45" s="93">
        <v>100</v>
      </c>
      <c r="FB45" s="95">
        <v>112.59</v>
      </c>
      <c r="FC45" s="94">
        <v>66.7</v>
      </c>
      <c r="FD45" s="94">
        <v>67.5</v>
      </c>
      <c r="FE45" s="94">
        <v>75</v>
      </c>
      <c r="FF45" s="94">
        <v>75.2</v>
      </c>
      <c r="FG45" s="95">
        <v>112.44</v>
      </c>
      <c r="FH45" s="95">
        <v>111.41</v>
      </c>
      <c r="FI45" s="94">
        <v>67.5</v>
      </c>
      <c r="FJ45" s="94">
        <v>67.5</v>
      </c>
      <c r="FK45" s="94">
        <v>76</v>
      </c>
      <c r="FL45" s="94">
        <v>76</v>
      </c>
      <c r="FM45" s="95">
        <v>112.59</v>
      </c>
      <c r="FN45" s="95">
        <v>112.59</v>
      </c>
      <c r="FO45" s="94">
        <v>66.7</v>
      </c>
      <c r="FP45" s="94">
        <v>67.5</v>
      </c>
      <c r="FQ45" s="94">
        <v>75.2</v>
      </c>
      <c r="FR45" s="94">
        <v>75.599999999999994</v>
      </c>
      <c r="FS45" s="95">
        <v>112.74</v>
      </c>
      <c r="FT45" s="95">
        <v>112</v>
      </c>
      <c r="FU45" s="94">
        <v>68.599999999999994</v>
      </c>
      <c r="FV45" s="94">
        <v>68.599999999999994</v>
      </c>
      <c r="FW45" s="94">
        <v>68.599999999999994</v>
      </c>
      <c r="FX45" s="94">
        <v>68.599999999999994</v>
      </c>
      <c r="FY45" s="93">
        <v>100</v>
      </c>
      <c r="FZ45" s="93">
        <v>100</v>
      </c>
      <c r="GA45" s="94">
        <v>76.5</v>
      </c>
      <c r="GB45" s="94">
        <v>76.5</v>
      </c>
      <c r="GC45" s="94">
        <v>85</v>
      </c>
      <c r="GD45" s="94">
        <v>85</v>
      </c>
      <c r="GE45" s="95">
        <v>111.11</v>
      </c>
      <c r="GF45" s="95">
        <v>111.11</v>
      </c>
      <c r="GG45" s="94">
        <v>67.2</v>
      </c>
      <c r="GH45" s="94">
        <v>67.5</v>
      </c>
      <c r="GI45" s="94">
        <v>67.2</v>
      </c>
      <c r="GJ45" s="94">
        <v>67.5</v>
      </c>
      <c r="GK45" s="93">
        <v>100</v>
      </c>
      <c r="GL45" s="93">
        <v>100</v>
      </c>
      <c r="GM45" s="94">
        <v>65</v>
      </c>
      <c r="GN45" s="94">
        <v>67.5</v>
      </c>
      <c r="GO45" s="94">
        <v>72</v>
      </c>
      <c r="GP45" s="94">
        <v>72.5</v>
      </c>
      <c r="GQ45" s="95">
        <v>110.77</v>
      </c>
      <c r="GR45" s="95">
        <v>107.41</v>
      </c>
      <c r="GS45" s="94">
        <v>72.73</v>
      </c>
      <c r="GT45" s="94">
        <v>96</v>
      </c>
      <c r="GU45" s="94">
        <v>72.73</v>
      </c>
      <c r="GV45" s="94">
        <v>96</v>
      </c>
      <c r="GW45" s="93">
        <v>100</v>
      </c>
      <c r="GX45" s="93">
        <v>100</v>
      </c>
      <c r="GY45" s="94">
        <v>66.7</v>
      </c>
      <c r="GZ45" s="94">
        <v>66.7</v>
      </c>
      <c r="HA45" s="94">
        <v>75.2</v>
      </c>
      <c r="HB45" s="94">
        <v>75.2</v>
      </c>
      <c r="HC45" s="95">
        <v>112.74</v>
      </c>
      <c r="HD45" s="95">
        <v>112.74</v>
      </c>
      <c r="HE45" s="94">
        <v>66.5</v>
      </c>
      <c r="HF45" s="94">
        <v>67.5</v>
      </c>
      <c r="HG45" s="94">
        <v>71.5</v>
      </c>
      <c r="HH45" s="94">
        <v>75.599999999999994</v>
      </c>
      <c r="HI45" s="95">
        <v>107.52</v>
      </c>
      <c r="HJ45" s="95">
        <v>112</v>
      </c>
      <c r="HK45" s="94">
        <v>70.595896176471811</v>
      </c>
      <c r="HL45" s="94">
        <v>71.823160731841625</v>
      </c>
      <c r="HM45" s="94">
        <v>71.206884485217614</v>
      </c>
      <c r="HN45" s="94">
        <v>75.950118289616043</v>
      </c>
      <c r="HO45" s="94">
        <v>77.430871675709625</v>
      </c>
      <c r="HP45" s="94">
        <v>76.686921068968672</v>
      </c>
      <c r="HQ45" s="97">
        <v>107.58</v>
      </c>
      <c r="HR45" s="97">
        <v>107.81</v>
      </c>
      <c r="HS45" s="97">
        <v>107.7</v>
      </c>
    </row>
    <row r="46" spans="1:227" x14ac:dyDescent="0.25">
      <c r="A46" s="18" t="s">
        <v>73</v>
      </c>
      <c r="B46" s="19">
        <v>44</v>
      </c>
      <c r="C46" s="94">
        <v>800</v>
      </c>
      <c r="D46" s="94">
        <v>866.67</v>
      </c>
      <c r="E46" s="94">
        <v>800</v>
      </c>
      <c r="F46" s="94">
        <v>933.33</v>
      </c>
      <c r="G46" s="93">
        <v>100</v>
      </c>
      <c r="H46" s="95">
        <v>107.69</v>
      </c>
      <c r="I46" s="94">
        <v>200</v>
      </c>
      <c r="J46" s="94">
        <v>1083.33</v>
      </c>
      <c r="K46" s="94">
        <v>200</v>
      </c>
      <c r="L46" s="94">
        <v>1083.33</v>
      </c>
      <c r="M46" s="93">
        <v>100</v>
      </c>
      <c r="N46" s="93">
        <v>100</v>
      </c>
      <c r="O46" s="94">
        <v>0</v>
      </c>
      <c r="P46" s="94">
        <v>0</v>
      </c>
      <c r="Q46" s="94">
        <v>0</v>
      </c>
      <c r="R46" s="94">
        <v>0</v>
      </c>
      <c r="S46" s="93">
        <v>0</v>
      </c>
      <c r="T46" s="93">
        <v>0</v>
      </c>
      <c r="U46" s="94">
        <v>456</v>
      </c>
      <c r="V46" s="94">
        <v>660</v>
      </c>
      <c r="W46" s="94">
        <v>456</v>
      </c>
      <c r="X46" s="94">
        <v>660</v>
      </c>
      <c r="Y46" s="93">
        <v>100</v>
      </c>
      <c r="Z46" s="93">
        <v>100</v>
      </c>
      <c r="AA46" s="92"/>
      <c r="AB46" s="92"/>
      <c r="AC46" s="92"/>
      <c r="AD46" s="92"/>
      <c r="AE46" s="93">
        <v>0</v>
      </c>
      <c r="AF46" s="93">
        <v>0</v>
      </c>
      <c r="AG46" s="94">
        <v>734</v>
      </c>
      <c r="AH46" s="94">
        <v>786</v>
      </c>
      <c r="AI46" s="94">
        <v>630</v>
      </c>
      <c r="AJ46" s="94">
        <v>630</v>
      </c>
      <c r="AK46" s="96">
        <v>85.83</v>
      </c>
      <c r="AL46" s="96">
        <v>80.150000000000006</v>
      </c>
      <c r="AM46" s="94">
        <v>350</v>
      </c>
      <c r="AN46" s="94">
        <v>490</v>
      </c>
      <c r="AO46" s="94">
        <v>350</v>
      </c>
      <c r="AP46" s="94">
        <v>490</v>
      </c>
      <c r="AQ46" s="93">
        <v>100</v>
      </c>
      <c r="AR46" s="93">
        <v>100</v>
      </c>
      <c r="AS46" s="94">
        <v>670</v>
      </c>
      <c r="AT46" s="94">
        <v>803</v>
      </c>
      <c r="AU46" s="94">
        <v>670</v>
      </c>
      <c r="AV46" s="94">
        <v>803</v>
      </c>
      <c r="AW46" s="93">
        <v>100</v>
      </c>
      <c r="AX46" s="93">
        <v>100</v>
      </c>
      <c r="AY46" s="94">
        <v>575</v>
      </c>
      <c r="AZ46" s="94">
        <v>735</v>
      </c>
      <c r="BA46" s="94">
        <v>575</v>
      </c>
      <c r="BB46" s="94">
        <v>1580</v>
      </c>
      <c r="BC46" s="93">
        <v>100</v>
      </c>
      <c r="BD46" s="95">
        <v>214.97</v>
      </c>
      <c r="BE46" s="94">
        <v>562.70000000000005</v>
      </c>
      <c r="BF46" s="94">
        <v>929.3</v>
      </c>
      <c r="BG46" s="94">
        <v>562.70000000000005</v>
      </c>
      <c r="BH46" s="94">
        <v>929.3</v>
      </c>
      <c r="BI46" s="93">
        <v>100</v>
      </c>
      <c r="BJ46" s="93">
        <v>100</v>
      </c>
      <c r="BK46" s="94">
        <v>553.33000000000004</v>
      </c>
      <c r="BL46" s="94">
        <v>653.33000000000004</v>
      </c>
      <c r="BM46" s="94">
        <v>553.33000000000004</v>
      </c>
      <c r="BN46" s="94">
        <v>653.33000000000004</v>
      </c>
      <c r="BO46" s="93">
        <v>100</v>
      </c>
      <c r="BP46" s="93">
        <v>100</v>
      </c>
      <c r="BQ46" s="94">
        <v>630.92999999999995</v>
      </c>
      <c r="BR46" s="94">
        <v>1130</v>
      </c>
      <c r="BS46" s="94">
        <v>630.92999999999995</v>
      </c>
      <c r="BT46" s="94">
        <v>1130</v>
      </c>
      <c r="BU46" s="93">
        <v>100</v>
      </c>
      <c r="BV46" s="93">
        <v>100</v>
      </c>
      <c r="BW46" s="94">
        <v>762</v>
      </c>
      <c r="BX46" s="94">
        <v>781.91</v>
      </c>
      <c r="BY46" s="94">
        <v>762</v>
      </c>
      <c r="BZ46" s="94">
        <v>781.91</v>
      </c>
      <c r="CA46" s="93">
        <v>100</v>
      </c>
      <c r="CB46" s="93">
        <v>100</v>
      </c>
      <c r="CC46" s="94">
        <v>0</v>
      </c>
      <c r="CD46" s="94">
        <v>0</v>
      </c>
      <c r="CE46" s="94">
        <v>0</v>
      </c>
      <c r="CF46" s="94">
        <v>0</v>
      </c>
      <c r="CG46" s="93">
        <v>0</v>
      </c>
      <c r="CH46" s="93">
        <v>0</v>
      </c>
      <c r="CI46" s="94">
        <v>425</v>
      </c>
      <c r="CJ46" s="94">
        <v>665</v>
      </c>
      <c r="CK46" s="94">
        <v>425</v>
      </c>
      <c r="CL46" s="94">
        <v>665</v>
      </c>
      <c r="CM46" s="93">
        <v>100</v>
      </c>
      <c r="CN46" s="93">
        <v>100</v>
      </c>
      <c r="CO46" s="94">
        <v>686.7</v>
      </c>
      <c r="CP46" s="94">
        <v>1314</v>
      </c>
      <c r="CQ46" s="94">
        <v>686.7</v>
      </c>
      <c r="CR46" s="94">
        <v>1314</v>
      </c>
      <c r="CS46" s="93">
        <v>100</v>
      </c>
      <c r="CT46" s="93">
        <v>100</v>
      </c>
      <c r="CU46" s="94">
        <v>500</v>
      </c>
      <c r="CV46" s="94">
        <v>550</v>
      </c>
      <c r="CW46" s="94">
        <v>500</v>
      </c>
      <c r="CX46" s="94">
        <v>550</v>
      </c>
      <c r="CY46" s="93">
        <v>100</v>
      </c>
      <c r="CZ46" s="93">
        <v>100</v>
      </c>
      <c r="DA46" s="94">
        <v>388</v>
      </c>
      <c r="DB46" s="94">
        <v>537</v>
      </c>
      <c r="DC46" s="94">
        <v>388</v>
      </c>
      <c r="DD46" s="94">
        <v>537</v>
      </c>
      <c r="DE46" s="93">
        <v>100</v>
      </c>
      <c r="DF46" s="93">
        <v>100</v>
      </c>
      <c r="DG46" s="94">
        <v>350</v>
      </c>
      <c r="DH46" s="94">
        <v>544</v>
      </c>
      <c r="DI46" s="94">
        <v>350</v>
      </c>
      <c r="DJ46" s="94">
        <v>544</v>
      </c>
      <c r="DK46" s="93">
        <v>100</v>
      </c>
      <c r="DL46" s="93">
        <v>100</v>
      </c>
      <c r="DM46" s="94">
        <v>771</v>
      </c>
      <c r="DN46" s="94">
        <v>800</v>
      </c>
      <c r="DO46" s="94">
        <v>771</v>
      </c>
      <c r="DP46" s="94">
        <v>800</v>
      </c>
      <c r="DQ46" s="93">
        <v>100</v>
      </c>
      <c r="DR46" s="93">
        <v>100</v>
      </c>
      <c r="DS46" s="94">
        <v>620</v>
      </c>
      <c r="DT46" s="94">
        <v>733.33</v>
      </c>
      <c r="DU46" s="94">
        <v>620</v>
      </c>
      <c r="DV46" s="94">
        <v>733.33</v>
      </c>
      <c r="DW46" s="93">
        <v>100</v>
      </c>
      <c r="DX46" s="93">
        <v>100</v>
      </c>
      <c r="DY46" s="94">
        <v>650</v>
      </c>
      <c r="DZ46" s="94">
        <v>846.6</v>
      </c>
      <c r="EA46" s="94">
        <v>650</v>
      </c>
      <c r="EB46" s="94">
        <v>846.6</v>
      </c>
      <c r="EC46" s="93">
        <v>100</v>
      </c>
      <c r="ED46" s="93">
        <v>100</v>
      </c>
      <c r="EE46" s="94">
        <v>477</v>
      </c>
      <c r="EF46" s="94">
        <v>477</v>
      </c>
      <c r="EG46" s="94">
        <v>0</v>
      </c>
      <c r="EH46" s="94">
        <v>0</v>
      </c>
      <c r="EI46" s="93">
        <v>0</v>
      </c>
      <c r="EJ46" s="93">
        <v>0</v>
      </c>
      <c r="EK46" s="94">
        <v>553.33000000000004</v>
      </c>
      <c r="EL46" s="94">
        <v>866.67</v>
      </c>
      <c r="EM46" s="94">
        <v>600</v>
      </c>
      <c r="EN46" s="94">
        <v>866.67</v>
      </c>
      <c r="EO46" s="95">
        <v>108.43</v>
      </c>
      <c r="EP46" s="93">
        <v>100</v>
      </c>
      <c r="EQ46" s="94">
        <v>450</v>
      </c>
      <c r="ER46" s="94">
        <v>890</v>
      </c>
      <c r="ES46" s="94">
        <v>450</v>
      </c>
      <c r="ET46" s="94">
        <v>890</v>
      </c>
      <c r="EU46" s="93">
        <v>100</v>
      </c>
      <c r="EV46" s="93">
        <v>100</v>
      </c>
      <c r="EW46" s="94">
        <v>370</v>
      </c>
      <c r="EX46" s="94">
        <v>975</v>
      </c>
      <c r="EY46" s="94">
        <v>370</v>
      </c>
      <c r="EZ46" s="94">
        <v>1035</v>
      </c>
      <c r="FA46" s="93">
        <v>100</v>
      </c>
      <c r="FB46" s="95">
        <v>106.15</v>
      </c>
      <c r="FC46" s="94">
        <v>350</v>
      </c>
      <c r="FD46" s="94">
        <v>640</v>
      </c>
      <c r="FE46" s="94">
        <v>350</v>
      </c>
      <c r="FF46" s="94">
        <v>640</v>
      </c>
      <c r="FG46" s="93">
        <v>100</v>
      </c>
      <c r="FH46" s="93">
        <v>100</v>
      </c>
      <c r="FI46" s="94">
        <v>478.67</v>
      </c>
      <c r="FJ46" s="94">
        <v>796</v>
      </c>
      <c r="FK46" s="94">
        <v>478.67</v>
      </c>
      <c r="FL46" s="94">
        <v>796</v>
      </c>
      <c r="FM46" s="93">
        <v>100</v>
      </c>
      <c r="FN46" s="93">
        <v>100</v>
      </c>
      <c r="FO46" s="94">
        <v>350</v>
      </c>
      <c r="FP46" s="94">
        <v>591</v>
      </c>
      <c r="FQ46" s="94">
        <v>420</v>
      </c>
      <c r="FR46" s="94">
        <v>591</v>
      </c>
      <c r="FS46" s="95">
        <v>120</v>
      </c>
      <c r="FT46" s="93">
        <v>100</v>
      </c>
      <c r="FU46" s="92"/>
      <c r="FV46" s="92"/>
      <c r="FW46" s="92"/>
      <c r="FX46" s="92"/>
      <c r="FY46" s="93">
        <v>0</v>
      </c>
      <c r="FZ46" s="93">
        <v>0</v>
      </c>
      <c r="GA46" s="94">
        <v>840</v>
      </c>
      <c r="GB46" s="94">
        <v>1084</v>
      </c>
      <c r="GC46" s="94">
        <v>840</v>
      </c>
      <c r="GD46" s="94">
        <v>1084</v>
      </c>
      <c r="GE46" s="93">
        <v>100</v>
      </c>
      <c r="GF46" s="93">
        <v>100</v>
      </c>
      <c r="GG46" s="94">
        <v>600</v>
      </c>
      <c r="GH46" s="94">
        <v>835</v>
      </c>
      <c r="GI46" s="94">
        <v>600</v>
      </c>
      <c r="GJ46" s="94">
        <v>835</v>
      </c>
      <c r="GK46" s="93">
        <v>100</v>
      </c>
      <c r="GL46" s="93">
        <v>100</v>
      </c>
      <c r="GM46" s="94">
        <v>705.33</v>
      </c>
      <c r="GN46" s="94">
        <v>783.33</v>
      </c>
      <c r="GO46" s="94">
        <v>705.33</v>
      </c>
      <c r="GP46" s="94">
        <v>783.33</v>
      </c>
      <c r="GQ46" s="93">
        <v>100</v>
      </c>
      <c r="GR46" s="93">
        <v>100</v>
      </c>
      <c r="GS46" s="94">
        <v>550</v>
      </c>
      <c r="GT46" s="94">
        <v>700</v>
      </c>
      <c r="GU46" s="94">
        <v>550</v>
      </c>
      <c r="GV46" s="94">
        <v>700</v>
      </c>
      <c r="GW46" s="93">
        <v>100</v>
      </c>
      <c r="GX46" s="93">
        <v>100</v>
      </c>
      <c r="GY46" s="94">
        <v>641</v>
      </c>
      <c r="GZ46" s="94">
        <v>1400</v>
      </c>
      <c r="HA46" s="94">
        <v>641</v>
      </c>
      <c r="HB46" s="94">
        <v>1400</v>
      </c>
      <c r="HC46" s="93">
        <v>100</v>
      </c>
      <c r="HD46" s="93">
        <v>100</v>
      </c>
      <c r="HE46" s="94">
        <v>561.79999999999995</v>
      </c>
      <c r="HF46" s="94">
        <v>783.3</v>
      </c>
      <c r="HG46" s="94">
        <v>561.79999999999995</v>
      </c>
      <c r="HH46" s="94">
        <v>783.3</v>
      </c>
      <c r="HI46" s="93">
        <v>100</v>
      </c>
      <c r="HJ46" s="93">
        <v>100</v>
      </c>
      <c r="HK46" s="94">
        <v>526.3916796571832</v>
      </c>
      <c r="HL46" s="94">
        <v>776.86100553882136</v>
      </c>
      <c r="HM46" s="94">
        <v>639.47882651871157</v>
      </c>
      <c r="HN46" s="94">
        <v>529.95319282324476</v>
      </c>
      <c r="HO46" s="94">
        <v>806.62804785915375</v>
      </c>
      <c r="HP46" s="94">
        <v>653.81580692404532</v>
      </c>
      <c r="HQ46" s="97">
        <v>100.68</v>
      </c>
      <c r="HR46" s="97">
        <v>103.83</v>
      </c>
      <c r="HS46" s="97">
        <v>102.24</v>
      </c>
    </row>
  </sheetData>
  <mergeCells count="150">
    <mergeCell ref="A1:A3"/>
    <mergeCell ref="B1:B3"/>
    <mergeCell ref="C1:H1"/>
    <mergeCell ref="I1:N1"/>
    <mergeCell ref="O1:T1"/>
    <mergeCell ref="U1:Z1"/>
    <mergeCell ref="Q2:R2"/>
    <mergeCell ref="S2:T2"/>
    <mergeCell ref="U2:V2"/>
    <mergeCell ref="W2:X2"/>
    <mergeCell ref="C2:D2"/>
    <mergeCell ref="E2:F2"/>
    <mergeCell ref="G2:H2"/>
    <mergeCell ref="I2:J2"/>
    <mergeCell ref="K2:L2"/>
    <mergeCell ref="M2:N2"/>
    <mergeCell ref="O2:P2"/>
    <mergeCell ref="BK1:BP1"/>
    <mergeCell ref="BQ1:BV1"/>
    <mergeCell ref="BW1:CB1"/>
    <mergeCell ref="Y2:Z2"/>
    <mergeCell ref="AA2:AB2"/>
    <mergeCell ref="AC2:AD2"/>
    <mergeCell ref="AE2:AF2"/>
    <mergeCell ref="AG2:AH2"/>
    <mergeCell ref="AI2:AJ2"/>
    <mergeCell ref="AA1:AF1"/>
    <mergeCell ref="AG1:AL1"/>
    <mergeCell ref="AM1:AR1"/>
    <mergeCell ref="AS1:AX1"/>
    <mergeCell ref="AY1:BD1"/>
    <mergeCell ref="BE1:BJ1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GY1:HD1"/>
    <mergeCell ref="HE1:HJ1"/>
    <mergeCell ref="HK1:HS1"/>
    <mergeCell ref="GA1:GF1"/>
    <mergeCell ref="GG1:GL1"/>
    <mergeCell ref="GM1:GR1"/>
    <mergeCell ref="GS1:GX1"/>
    <mergeCell ref="CC1:CH1"/>
    <mergeCell ref="CI1:CN1"/>
    <mergeCell ref="CO1:CT1"/>
    <mergeCell ref="FO1:FT1"/>
    <mergeCell ref="FU1:FZ1"/>
    <mergeCell ref="EE1:EJ1"/>
    <mergeCell ref="EK1:EP1"/>
    <mergeCell ref="EQ1:EV1"/>
    <mergeCell ref="EW1:FB1"/>
    <mergeCell ref="FC1:FH1"/>
    <mergeCell ref="FI1:FN1"/>
    <mergeCell ref="CU1:CZ1"/>
    <mergeCell ref="DA1:DF1"/>
    <mergeCell ref="DG1:DL1"/>
    <mergeCell ref="DM1:DR1"/>
    <mergeCell ref="DS1:DX1"/>
    <mergeCell ref="DY1:ED1"/>
    <mergeCell ref="AQ2:AR2"/>
    <mergeCell ref="AS2:AT2"/>
    <mergeCell ref="AU2:AV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FM2:FN2"/>
    <mergeCell ref="FO2:FP2"/>
    <mergeCell ref="FQ2:FR2"/>
    <mergeCell ref="FS2:FT2"/>
    <mergeCell ref="FU2:FV2"/>
    <mergeCell ref="FW2:FX2"/>
    <mergeCell ref="FA2:FB2"/>
    <mergeCell ref="FC2:FD2"/>
    <mergeCell ref="FE2:FF2"/>
    <mergeCell ref="FG2:FH2"/>
    <mergeCell ref="FI2:FJ2"/>
    <mergeCell ref="FK2:FL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HI2:HJ2"/>
    <mergeCell ref="HK2:HM2"/>
    <mergeCell ref="HN2:HP2"/>
    <mergeCell ref="HQ2:HS2"/>
    <mergeCell ref="GW2:GX2"/>
    <mergeCell ref="GY2:GZ2"/>
    <mergeCell ref="HA2:HB2"/>
    <mergeCell ref="HC2:HD2"/>
    <mergeCell ref="HE2:HF2"/>
    <mergeCell ref="HG2:HH2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I46"/>
  <sheetViews>
    <sheetView zoomScale="70" zoomScaleNormal="70" workbookViewId="0">
      <pane xSplit="2" ySplit="2" topLeftCell="DS3" activePane="bottomRight" state="frozen"/>
      <selection pane="topRight" activeCell="C1" sqref="C1"/>
      <selection pane="bottomLeft" activeCell="A3" sqref="A3"/>
      <selection pane="bottomRight" activeCell="DV40" sqref="DV40"/>
    </sheetView>
  </sheetViews>
  <sheetFormatPr defaultRowHeight="15" x14ac:dyDescent="0.25"/>
  <cols>
    <col min="1" max="1" width="43.85546875" customWidth="1"/>
    <col min="2" max="2" width="7.140625" customWidth="1"/>
    <col min="3" max="3" width="12.85546875" customWidth="1"/>
    <col min="4" max="4" width="12.42578125" customWidth="1"/>
    <col min="5" max="5" width="11.42578125" customWidth="1"/>
    <col min="6" max="6" width="12.5703125" customWidth="1"/>
    <col min="7" max="217" width="11.42578125" customWidth="1"/>
  </cols>
  <sheetData>
    <row r="1" spans="1:217" x14ac:dyDescent="0.25">
      <c r="A1" s="7"/>
      <c r="B1" s="111" t="s">
        <v>1</v>
      </c>
      <c r="C1" s="116" t="s">
        <v>2</v>
      </c>
      <c r="D1" s="117"/>
      <c r="E1" s="117"/>
      <c r="F1" s="117"/>
      <c r="G1" s="116" t="s">
        <v>3</v>
      </c>
      <c r="H1" s="117"/>
      <c r="I1" s="117"/>
      <c r="J1" s="118"/>
      <c r="K1" s="116" t="s">
        <v>4</v>
      </c>
      <c r="L1" s="117"/>
      <c r="M1" s="117"/>
      <c r="N1" s="118"/>
      <c r="O1" s="113" t="s">
        <v>5</v>
      </c>
      <c r="P1" s="114"/>
      <c r="Q1" s="114"/>
      <c r="R1" s="115"/>
      <c r="S1" s="113" t="s">
        <v>6</v>
      </c>
      <c r="T1" s="114"/>
      <c r="U1" s="114"/>
      <c r="V1" s="115"/>
      <c r="W1" s="116" t="s">
        <v>7</v>
      </c>
      <c r="X1" s="117"/>
      <c r="Y1" s="117"/>
      <c r="Z1" s="118"/>
      <c r="AA1" s="113" t="s">
        <v>8</v>
      </c>
      <c r="AB1" s="114"/>
      <c r="AC1" s="114"/>
      <c r="AD1" s="115"/>
      <c r="AE1" s="113" t="s">
        <v>9</v>
      </c>
      <c r="AF1" s="114"/>
      <c r="AG1" s="114"/>
      <c r="AH1" s="115"/>
      <c r="AI1" s="116" t="s">
        <v>10</v>
      </c>
      <c r="AJ1" s="117"/>
      <c r="AK1" s="117"/>
      <c r="AL1" s="118"/>
      <c r="AM1" s="113" t="s">
        <v>11</v>
      </c>
      <c r="AN1" s="114"/>
      <c r="AO1" s="114"/>
      <c r="AP1" s="115"/>
      <c r="AQ1" s="113" t="s">
        <v>12</v>
      </c>
      <c r="AR1" s="114"/>
      <c r="AS1" s="114"/>
      <c r="AT1" s="115"/>
      <c r="AU1" s="113" t="s">
        <v>13</v>
      </c>
      <c r="AV1" s="114"/>
      <c r="AW1" s="114"/>
      <c r="AX1" s="115"/>
      <c r="AY1" s="113" t="s">
        <v>14</v>
      </c>
      <c r="AZ1" s="114"/>
      <c r="BA1" s="114"/>
      <c r="BB1" s="115"/>
      <c r="BC1" s="113" t="s">
        <v>15</v>
      </c>
      <c r="BD1" s="114"/>
      <c r="BE1" s="114"/>
      <c r="BF1" s="115"/>
      <c r="BG1" s="116" t="s">
        <v>16</v>
      </c>
      <c r="BH1" s="117"/>
      <c r="BI1" s="117"/>
      <c r="BJ1" s="118"/>
      <c r="BK1" s="113" t="s">
        <v>17</v>
      </c>
      <c r="BL1" s="114"/>
      <c r="BM1" s="114"/>
      <c r="BN1" s="115"/>
      <c r="BO1" s="116" t="s">
        <v>18</v>
      </c>
      <c r="BP1" s="117"/>
      <c r="BQ1" s="117"/>
      <c r="BR1" s="118"/>
      <c r="BS1" s="116" t="s">
        <v>19</v>
      </c>
      <c r="BT1" s="117"/>
      <c r="BU1" s="117"/>
      <c r="BV1" s="118"/>
      <c r="BW1" s="113" t="s">
        <v>20</v>
      </c>
      <c r="BX1" s="114"/>
      <c r="BY1" s="114"/>
      <c r="BZ1" s="115"/>
      <c r="CA1" s="113" t="s">
        <v>21</v>
      </c>
      <c r="CB1" s="114"/>
      <c r="CC1" s="114"/>
      <c r="CD1" s="115"/>
      <c r="CE1" s="113" t="s">
        <v>22</v>
      </c>
      <c r="CF1" s="114"/>
      <c r="CG1" s="114"/>
      <c r="CH1" s="115"/>
      <c r="CI1" s="113" t="s">
        <v>23</v>
      </c>
      <c r="CJ1" s="114"/>
      <c r="CK1" s="114"/>
      <c r="CL1" s="115"/>
      <c r="CM1" s="113" t="s">
        <v>24</v>
      </c>
      <c r="CN1" s="114"/>
      <c r="CO1" s="114"/>
      <c r="CP1" s="115"/>
      <c r="CQ1" s="116" t="s">
        <v>25</v>
      </c>
      <c r="CR1" s="117"/>
      <c r="CS1" s="117"/>
      <c r="CT1" s="118"/>
      <c r="CU1" s="113" t="s">
        <v>26</v>
      </c>
      <c r="CV1" s="114"/>
      <c r="CW1" s="114"/>
      <c r="CX1" s="115"/>
      <c r="CY1" s="113" t="s">
        <v>27</v>
      </c>
      <c r="CZ1" s="114"/>
      <c r="DA1" s="114"/>
      <c r="DB1" s="115"/>
      <c r="DC1" s="116" t="s">
        <v>28</v>
      </c>
      <c r="DD1" s="117"/>
      <c r="DE1" s="117"/>
      <c r="DF1" s="118"/>
      <c r="DG1" s="113" t="s">
        <v>29</v>
      </c>
      <c r="DH1" s="114"/>
      <c r="DI1" s="114"/>
      <c r="DJ1" s="115"/>
      <c r="DK1" s="113" t="s">
        <v>30</v>
      </c>
      <c r="DL1" s="114"/>
      <c r="DM1" s="114"/>
      <c r="DN1" s="115"/>
      <c r="DO1" s="113" t="s">
        <v>31</v>
      </c>
      <c r="DP1" s="114"/>
      <c r="DQ1" s="114"/>
      <c r="DR1" s="114"/>
      <c r="DS1" s="114" t="s">
        <v>32</v>
      </c>
      <c r="DT1" s="114"/>
      <c r="DU1" s="114"/>
      <c r="DV1" s="115"/>
      <c r="DW1" s="113" t="s">
        <v>33</v>
      </c>
      <c r="DX1" s="114"/>
      <c r="DY1" s="114"/>
      <c r="DZ1" s="115"/>
      <c r="EA1" s="113" t="s">
        <v>34</v>
      </c>
      <c r="EB1" s="114"/>
      <c r="EC1" s="114"/>
      <c r="ED1" s="115"/>
      <c r="EE1" s="113" t="s">
        <v>35</v>
      </c>
      <c r="EF1" s="114"/>
      <c r="EG1" s="114"/>
      <c r="EH1" s="115"/>
      <c r="EI1" s="113" t="s">
        <v>36</v>
      </c>
      <c r="EJ1" s="114"/>
      <c r="EK1" s="114"/>
      <c r="EL1" s="115"/>
      <c r="EM1" s="113" t="s">
        <v>37</v>
      </c>
      <c r="EN1" s="114"/>
      <c r="EO1" s="114"/>
      <c r="EP1" s="114"/>
      <c r="EQ1" s="119" t="s">
        <v>92</v>
      </c>
      <c r="ER1" s="119"/>
      <c r="ES1" s="120"/>
      <c r="ET1" s="7"/>
      <c r="EU1" s="7"/>
      <c r="EW1" s="7"/>
      <c r="FA1" s="7"/>
      <c r="FD1" s="7"/>
      <c r="FF1" s="7"/>
      <c r="FG1" s="7"/>
      <c r="FH1" s="7"/>
      <c r="FI1" s="7"/>
      <c r="FL1" s="7"/>
      <c r="FM1" s="7"/>
      <c r="FN1" s="7"/>
      <c r="FO1" s="7"/>
      <c r="FR1" s="7"/>
      <c r="FS1" s="7"/>
      <c r="FT1" s="7"/>
      <c r="FV1" s="7"/>
      <c r="FX1" s="7"/>
      <c r="FY1" s="7"/>
      <c r="FZ1" s="7"/>
      <c r="GA1" s="7"/>
      <c r="GB1" s="7"/>
      <c r="GD1" s="7"/>
      <c r="GE1" s="7"/>
      <c r="GF1" s="7"/>
      <c r="GG1" s="7"/>
      <c r="GH1" s="7"/>
      <c r="GJ1" s="7"/>
      <c r="GK1" s="7"/>
      <c r="GL1" s="7"/>
      <c r="GM1" s="7"/>
      <c r="GN1" s="7"/>
      <c r="GP1" s="7"/>
      <c r="GQ1" s="7"/>
      <c r="GR1" s="7"/>
      <c r="GS1" s="7"/>
      <c r="GT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</row>
    <row r="2" spans="1:217" x14ac:dyDescent="0.25">
      <c r="A2" s="7" t="s">
        <v>0</v>
      </c>
      <c r="B2" s="111"/>
      <c r="C2" s="112" t="str">
        <f>Таблица!C2</f>
        <v>На 01 октября 2022</v>
      </c>
      <c r="D2" s="111"/>
      <c r="E2" s="112" t="str">
        <f>Таблица!E2</f>
        <v>На 01 ноября  2022</v>
      </c>
      <c r="F2" s="111"/>
      <c r="G2" s="111" t="str">
        <f>C2</f>
        <v>На 01 октября 2022</v>
      </c>
      <c r="H2" s="111"/>
      <c r="I2" s="111" t="str">
        <f>E2</f>
        <v>На 01 ноября  2022</v>
      </c>
      <c r="J2" s="111"/>
      <c r="K2" s="111" t="str">
        <f t="shared" ref="K2" si="0">G2</f>
        <v>На 01 октября 2022</v>
      </c>
      <c r="L2" s="111"/>
      <c r="M2" s="111" t="str">
        <f t="shared" ref="M2" si="1">I2</f>
        <v>На 01 ноября  2022</v>
      </c>
      <c r="N2" s="111"/>
      <c r="O2" s="111" t="str">
        <f t="shared" ref="O2" si="2">K2</f>
        <v>На 01 октября 2022</v>
      </c>
      <c r="P2" s="111"/>
      <c r="Q2" s="111" t="str">
        <f t="shared" ref="Q2" si="3">M2</f>
        <v>На 01 ноября  2022</v>
      </c>
      <c r="R2" s="111"/>
      <c r="S2" s="111" t="str">
        <f t="shared" ref="S2" si="4">O2</f>
        <v>На 01 октября 2022</v>
      </c>
      <c r="T2" s="111"/>
      <c r="U2" s="111" t="str">
        <f t="shared" ref="U2" si="5">Q2</f>
        <v>На 01 ноября  2022</v>
      </c>
      <c r="V2" s="111"/>
      <c r="W2" s="111" t="str">
        <f t="shared" ref="W2" si="6">S2</f>
        <v>На 01 октября 2022</v>
      </c>
      <c r="X2" s="111"/>
      <c r="Y2" s="111" t="str">
        <f t="shared" ref="Y2" si="7">U2</f>
        <v>На 01 ноября  2022</v>
      </c>
      <c r="Z2" s="111"/>
      <c r="AA2" s="111" t="str">
        <f t="shared" ref="AA2" si="8">W2</f>
        <v>На 01 октября 2022</v>
      </c>
      <c r="AB2" s="111"/>
      <c r="AC2" s="111" t="str">
        <f t="shared" ref="AC2" si="9">Y2</f>
        <v>На 01 ноября  2022</v>
      </c>
      <c r="AD2" s="111"/>
      <c r="AE2" s="111" t="str">
        <f t="shared" ref="AE2" si="10">AA2</f>
        <v>На 01 октября 2022</v>
      </c>
      <c r="AF2" s="111"/>
      <c r="AG2" s="111" t="str">
        <f t="shared" ref="AG2" si="11">AC2</f>
        <v>На 01 ноября  2022</v>
      </c>
      <c r="AH2" s="111"/>
      <c r="AI2" s="111" t="str">
        <f t="shared" ref="AI2" si="12">AE2</f>
        <v>На 01 октября 2022</v>
      </c>
      <c r="AJ2" s="111"/>
      <c r="AK2" s="111" t="str">
        <f t="shared" ref="AK2" si="13">AG2</f>
        <v>На 01 ноября  2022</v>
      </c>
      <c r="AL2" s="111"/>
      <c r="AM2" s="111" t="str">
        <f t="shared" ref="AM2" si="14">AI2</f>
        <v>На 01 октября 2022</v>
      </c>
      <c r="AN2" s="111"/>
      <c r="AO2" s="111" t="str">
        <f t="shared" ref="AO2" si="15">AK2</f>
        <v>На 01 ноября  2022</v>
      </c>
      <c r="AP2" s="111"/>
      <c r="AQ2" s="111" t="str">
        <f t="shared" ref="AQ2" si="16">AM2</f>
        <v>На 01 октября 2022</v>
      </c>
      <c r="AR2" s="111"/>
      <c r="AS2" s="111" t="str">
        <f t="shared" ref="AS2" si="17">AO2</f>
        <v>На 01 ноября  2022</v>
      </c>
      <c r="AT2" s="111"/>
      <c r="AU2" s="111" t="str">
        <f t="shared" ref="AU2" si="18">AQ2</f>
        <v>На 01 октября 2022</v>
      </c>
      <c r="AV2" s="111"/>
      <c r="AW2" s="111" t="str">
        <f t="shared" ref="AW2" si="19">AS2</f>
        <v>На 01 ноября  2022</v>
      </c>
      <c r="AX2" s="111"/>
      <c r="AY2" s="111" t="str">
        <f t="shared" ref="AY2" si="20">AU2</f>
        <v>На 01 октября 2022</v>
      </c>
      <c r="AZ2" s="111"/>
      <c r="BA2" s="111" t="str">
        <f t="shared" ref="BA2" si="21">AW2</f>
        <v>На 01 ноября  2022</v>
      </c>
      <c r="BB2" s="111"/>
      <c r="BC2" s="111" t="str">
        <f t="shared" ref="BC2" si="22">AY2</f>
        <v>На 01 октября 2022</v>
      </c>
      <c r="BD2" s="111"/>
      <c r="BE2" s="111" t="str">
        <f t="shared" ref="BE2" si="23">BA2</f>
        <v>На 01 ноября  2022</v>
      </c>
      <c r="BF2" s="111"/>
      <c r="BG2" s="111" t="str">
        <f t="shared" ref="BG2" si="24">BC2</f>
        <v>На 01 октября 2022</v>
      </c>
      <c r="BH2" s="111"/>
      <c r="BI2" s="111" t="str">
        <f t="shared" ref="BI2" si="25">BE2</f>
        <v>На 01 ноября  2022</v>
      </c>
      <c r="BJ2" s="111"/>
      <c r="BK2" s="111" t="str">
        <f t="shared" ref="BK2" si="26">BG2</f>
        <v>На 01 октября 2022</v>
      </c>
      <c r="BL2" s="111"/>
      <c r="BM2" s="111" t="str">
        <f t="shared" ref="BM2" si="27">BI2</f>
        <v>На 01 ноября  2022</v>
      </c>
      <c r="BN2" s="111"/>
      <c r="BO2" s="111" t="str">
        <f t="shared" ref="BO2" si="28">BK2</f>
        <v>На 01 октября 2022</v>
      </c>
      <c r="BP2" s="111"/>
      <c r="BQ2" s="111" t="str">
        <f t="shared" ref="BQ2" si="29">BM2</f>
        <v>На 01 ноября  2022</v>
      </c>
      <c r="BR2" s="111"/>
      <c r="BS2" s="111" t="str">
        <f t="shared" ref="BS2" si="30">BO2</f>
        <v>На 01 октября 2022</v>
      </c>
      <c r="BT2" s="111"/>
      <c r="BU2" s="111" t="str">
        <f t="shared" ref="BU2" si="31">BQ2</f>
        <v>На 01 ноября  2022</v>
      </c>
      <c r="BV2" s="111"/>
      <c r="BW2" s="111" t="str">
        <f t="shared" ref="BW2" si="32">BS2</f>
        <v>На 01 октября 2022</v>
      </c>
      <c r="BX2" s="111"/>
      <c r="BY2" s="111" t="str">
        <f t="shared" ref="BY2" si="33">BU2</f>
        <v>На 01 ноября  2022</v>
      </c>
      <c r="BZ2" s="111"/>
      <c r="CA2" s="111" t="str">
        <f t="shared" ref="CA2" si="34">BW2</f>
        <v>На 01 октября 2022</v>
      </c>
      <c r="CB2" s="111"/>
      <c r="CC2" s="111" t="str">
        <f t="shared" ref="CC2" si="35">BY2</f>
        <v>На 01 ноября  2022</v>
      </c>
      <c r="CD2" s="111"/>
      <c r="CE2" s="111" t="str">
        <f t="shared" ref="CE2" si="36">CA2</f>
        <v>На 01 октября 2022</v>
      </c>
      <c r="CF2" s="111"/>
      <c r="CG2" s="111" t="str">
        <f t="shared" ref="CG2" si="37">CC2</f>
        <v>На 01 ноября  2022</v>
      </c>
      <c r="CH2" s="111"/>
      <c r="CI2" s="111" t="str">
        <f t="shared" ref="CI2" si="38">CE2</f>
        <v>На 01 октября 2022</v>
      </c>
      <c r="CJ2" s="111"/>
      <c r="CK2" s="111" t="str">
        <f t="shared" ref="CK2" si="39">CG2</f>
        <v>На 01 ноября  2022</v>
      </c>
      <c r="CL2" s="111"/>
      <c r="CM2" s="111" t="str">
        <f t="shared" ref="CM2" si="40">CI2</f>
        <v>На 01 октября 2022</v>
      </c>
      <c r="CN2" s="111"/>
      <c r="CO2" s="111" t="str">
        <f t="shared" ref="CO2" si="41">CK2</f>
        <v>На 01 ноября  2022</v>
      </c>
      <c r="CP2" s="111"/>
      <c r="CQ2" s="111" t="str">
        <f t="shared" ref="CQ2" si="42">CM2</f>
        <v>На 01 октября 2022</v>
      </c>
      <c r="CR2" s="111"/>
      <c r="CS2" s="111" t="str">
        <f t="shared" ref="CS2" si="43">CO2</f>
        <v>На 01 ноября  2022</v>
      </c>
      <c r="CT2" s="111"/>
      <c r="CU2" s="111" t="str">
        <f t="shared" ref="CU2" si="44">CQ2</f>
        <v>На 01 октября 2022</v>
      </c>
      <c r="CV2" s="111"/>
      <c r="CW2" s="111" t="str">
        <f t="shared" ref="CW2" si="45">CS2</f>
        <v>На 01 ноября  2022</v>
      </c>
      <c r="CX2" s="111"/>
      <c r="CY2" s="111" t="str">
        <f t="shared" ref="CY2" si="46">CU2</f>
        <v>На 01 октября 2022</v>
      </c>
      <c r="CZ2" s="111"/>
      <c r="DA2" s="111" t="str">
        <f t="shared" ref="DA2" si="47">CW2</f>
        <v>На 01 ноября  2022</v>
      </c>
      <c r="DB2" s="111"/>
      <c r="DC2" s="111" t="str">
        <f t="shared" ref="DC2" si="48">CY2</f>
        <v>На 01 октября 2022</v>
      </c>
      <c r="DD2" s="111"/>
      <c r="DE2" s="111" t="str">
        <f t="shared" ref="DE2" si="49">DA2</f>
        <v>На 01 ноября  2022</v>
      </c>
      <c r="DF2" s="111"/>
      <c r="DG2" s="111" t="str">
        <f t="shared" ref="DG2" si="50">DC2</f>
        <v>На 01 октября 2022</v>
      </c>
      <c r="DH2" s="111"/>
      <c r="DI2" s="111" t="str">
        <f t="shared" ref="DI2" si="51">DE2</f>
        <v>На 01 ноября  2022</v>
      </c>
      <c r="DJ2" s="111"/>
      <c r="DK2" s="111" t="str">
        <f t="shared" ref="DK2" si="52">DG2</f>
        <v>На 01 октября 2022</v>
      </c>
      <c r="DL2" s="111"/>
      <c r="DM2" s="111" t="str">
        <f t="shared" ref="DM2" si="53">DI2</f>
        <v>На 01 ноября  2022</v>
      </c>
      <c r="DN2" s="111"/>
      <c r="DO2" s="111" t="str">
        <f t="shared" ref="DO2" si="54">DK2</f>
        <v>На 01 октября 2022</v>
      </c>
      <c r="DP2" s="111"/>
      <c r="DQ2" s="111" t="str">
        <f t="shared" ref="DQ2" si="55">DM2</f>
        <v>На 01 ноября  2022</v>
      </c>
      <c r="DR2" s="111"/>
      <c r="DS2" s="111" t="str">
        <f t="shared" ref="DS2" si="56">DO2</f>
        <v>На 01 октября 2022</v>
      </c>
      <c r="DT2" s="111"/>
      <c r="DU2" s="111" t="str">
        <f t="shared" ref="DU2" si="57">DQ2</f>
        <v>На 01 ноября  2022</v>
      </c>
      <c r="DV2" s="111"/>
      <c r="DW2" s="111" t="str">
        <f t="shared" ref="DW2" si="58">DS2</f>
        <v>На 01 октября 2022</v>
      </c>
      <c r="DX2" s="111"/>
      <c r="DY2" s="111" t="str">
        <f t="shared" ref="DY2" si="59">DU2</f>
        <v>На 01 ноября  2022</v>
      </c>
      <c r="DZ2" s="111"/>
      <c r="EA2" s="111" t="str">
        <f t="shared" ref="EA2" si="60">DW2</f>
        <v>На 01 октября 2022</v>
      </c>
      <c r="EB2" s="111"/>
      <c r="EC2" s="111" t="str">
        <f t="shared" ref="EC2" si="61">DY2</f>
        <v>На 01 ноября  2022</v>
      </c>
      <c r="ED2" s="111"/>
      <c r="EE2" s="111" t="str">
        <f t="shared" ref="EE2" si="62">EA2</f>
        <v>На 01 октября 2022</v>
      </c>
      <c r="EF2" s="111"/>
      <c r="EG2" s="111" t="str">
        <f t="shared" ref="EG2" si="63">EC2</f>
        <v>На 01 ноября  2022</v>
      </c>
      <c r="EH2" s="111"/>
      <c r="EI2" s="111" t="str">
        <f t="shared" ref="EI2" si="64">EE2</f>
        <v>На 01 октября 2022</v>
      </c>
      <c r="EJ2" s="111"/>
      <c r="EK2" s="111" t="str">
        <f t="shared" ref="EK2" si="65">EG2</f>
        <v>На 01 ноября  2022</v>
      </c>
      <c r="EL2" s="111"/>
      <c r="EM2" s="111" t="str">
        <f t="shared" ref="EM2" si="66">EI2</f>
        <v>На 01 октября 2022</v>
      </c>
      <c r="EN2" s="111"/>
      <c r="EO2" s="111" t="str">
        <f t="shared" ref="EO2" si="67">EK2</f>
        <v>На 01 ноября  2022</v>
      </c>
      <c r="EP2" s="111"/>
      <c r="EQ2" s="121" t="s">
        <v>101</v>
      </c>
      <c r="ER2" s="122"/>
      <c r="ES2" s="123"/>
    </row>
    <row r="3" spans="1:217" x14ac:dyDescent="0.25">
      <c r="A3" s="7"/>
      <c r="B3" s="111"/>
      <c r="C3" s="1" t="s">
        <v>83</v>
      </c>
      <c r="D3" s="1" t="s">
        <v>84</v>
      </c>
      <c r="E3" s="1" t="s">
        <v>83</v>
      </c>
      <c r="F3" s="1" t="s">
        <v>84</v>
      </c>
      <c r="G3" s="1" t="s">
        <v>83</v>
      </c>
      <c r="H3" s="1" t="s">
        <v>84</v>
      </c>
      <c r="I3" s="1" t="s">
        <v>83</v>
      </c>
      <c r="J3" s="1" t="s">
        <v>84</v>
      </c>
      <c r="K3" s="1" t="s">
        <v>83</v>
      </c>
      <c r="L3" s="1" t="s">
        <v>84</v>
      </c>
      <c r="M3" s="1" t="s">
        <v>83</v>
      </c>
      <c r="N3" s="1" t="s">
        <v>84</v>
      </c>
      <c r="O3" s="1" t="s">
        <v>83</v>
      </c>
      <c r="P3" s="1" t="s">
        <v>84</v>
      </c>
      <c r="Q3" s="1" t="s">
        <v>83</v>
      </c>
      <c r="R3" s="1" t="s">
        <v>84</v>
      </c>
      <c r="S3" s="1" t="s">
        <v>83</v>
      </c>
      <c r="T3" s="1" t="s">
        <v>84</v>
      </c>
      <c r="U3" s="1" t="s">
        <v>83</v>
      </c>
      <c r="V3" s="1" t="s">
        <v>84</v>
      </c>
      <c r="W3" s="1" t="s">
        <v>83</v>
      </c>
      <c r="X3" s="1" t="s">
        <v>84</v>
      </c>
      <c r="Y3" s="1" t="s">
        <v>83</v>
      </c>
      <c r="Z3" s="1" t="s">
        <v>84</v>
      </c>
      <c r="AA3" s="1" t="s">
        <v>83</v>
      </c>
      <c r="AB3" s="1" t="s">
        <v>84</v>
      </c>
      <c r="AC3" s="1" t="s">
        <v>83</v>
      </c>
      <c r="AD3" s="1" t="s">
        <v>84</v>
      </c>
      <c r="AE3" s="1" t="s">
        <v>83</v>
      </c>
      <c r="AF3" s="1" t="s">
        <v>84</v>
      </c>
      <c r="AG3" s="1" t="s">
        <v>83</v>
      </c>
      <c r="AH3" s="1" t="s">
        <v>84</v>
      </c>
      <c r="AI3" s="1" t="s">
        <v>83</v>
      </c>
      <c r="AJ3" s="1" t="s">
        <v>84</v>
      </c>
      <c r="AK3" s="1" t="s">
        <v>83</v>
      </c>
      <c r="AL3" s="1" t="s">
        <v>84</v>
      </c>
      <c r="AM3" s="1" t="s">
        <v>83</v>
      </c>
      <c r="AN3" s="1" t="s">
        <v>84</v>
      </c>
      <c r="AO3" s="1" t="s">
        <v>83</v>
      </c>
      <c r="AP3" s="1" t="s">
        <v>84</v>
      </c>
      <c r="AQ3" s="1" t="s">
        <v>83</v>
      </c>
      <c r="AR3" s="1" t="s">
        <v>84</v>
      </c>
      <c r="AS3" s="1" t="s">
        <v>83</v>
      </c>
      <c r="AT3" s="1" t="s">
        <v>84</v>
      </c>
      <c r="AU3" s="1" t="s">
        <v>83</v>
      </c>
      <c r="AV3" s="1" t="s">
        <v>84</v>
      </c>
      <c r="AW3" s="1" t="s">
        <v>83</v>
      </c>
      <c r="AX3" s="1" t="s">
        <v>84</v>
      </c>
      <c r="AY3" s="1" t="s">
        <v>83</v>
      </c>
      <c r="AZ3" s="1" t="s">
        <v>84</v>
      </c>
      <c r="BA3" s="1" t="s">
        <v>83</v>
      </c>
      <c r="BB3" s="1" t="s">
        <v>84</v>
      </c>
      <c r="BC3" s="1" t="s">
        <v>83</v>
      </c>
      <c r="BD3" s="1" t="s">
        <v>84</v>
      </c>
      <c r="BE3" s="1" t="s">
        <v>83</v>
      </c>
      <c r="BF3" s="1" t="s">
        <v>84</v>
      </c>
      <c r="BG3" s="1" t="s">
        <v>83</v>
      </c>
      <c r="BH3" s="1" t="s">
        <v>84</v>
      </c>
      <c r="BI3" s="1" t="s">
        <v>83</v>
      </c>
      <c r="BJ3" s="1" t="s">
        <v>84</v>
      </c>
      <c r="BK3" s="1" t="s">
        <v>83</v>
      </c>
      <c r="BL3" s="1" t="s">
        <v>84</v>
      </c>
      <c r="BM3" s="1" t="s">
        <v>83</v>
      </c>
      <c r="BN3" s="1" t="s">
        <v>84</v>
      </c>
      <c r="BO3" s="1" t="s">
        <v>83</v>
      </c>
      <c r="BP3" s="1" t="s">
        <v>84</v>
      </c>
      <c r="BQ3" s="1" t="s">
        <v>83</v>
      </c>
      <c r="BR3" s="1" t="s">
        <v>84</v>
      </c>
      <c r="BS3" s="1" t="s">
        <v>83</v>
      </c>
      <c r="BT3" s="1" t="s">
        <v>84</v>
      </c>
      <c r="BU3" s="1" t="s">
        <v>83</v>
      </c>
      <c r="BV3" s="1" t="s">
        <v>84</v>
      </c>
      <c r="BW3" s="1" t="s">
        <v>83</v>
      </c>
      <c r="BX3" s="1" t="s">
        <v>84</v>
      </c>
      <c r="BY3" s="1" t="s">
        <v>83</v>
      </c>
      <c r="BZ3" s="1" t="s">
        <v>84</v>
      </c>
      <c r="CA3" s="1" t="s">
        <v>83</v>
      </c>
      <c r="CB3" s="1" t="s">
        <v>84</v>
      </c>
      <c r="CC3" s="1" t="s">
        <v>83</v>
      </c>
      <c r="CD3" s="1" t="s">
        <v>84</v>
      </c>
      <c r="CE3" s="1" t="s">
        <v>83</v>
      </c>
      <c r="CF3" s="1" t="s">
        <v>84</v>
      </c>
      <c r="CG3" s="1" t="s">
        <v>83</v>
      </c>
      <c r="CH3" s="1" t="s">
        <v>84</v>
      </c>
      <c r="CI3" s="1" t="s">
        <v>83</v>
      </c>
      <c r="CJ3" s="1" t="s">
        <v>84</v>
      </c>
      <c r="CK3" s="1" t="s">
        <v>83</v>
      </c>
      <c r="CL3" s="1" t="s">
        <v>84</v>
      </c>
      <c r="CM3" s="1" t="s">
        <v>83</v>
      </c>
      <c r="CN3" s="1" t="s">
        <v>84</v>
      </c>
      <c r="CO3" s="1" t="s">
        <v>83</v>
      </c>
      <c r="CP3" s="1" t="s">
        <v>84</v>
      </c>
      <c r="CQ3" s="1" t="s">
        <v>83</v>
      </c>
      <c r="CR3" s="1" t="s">
        <v>84</v>
      </c>
      <c r="CS3" s="1" t="s">
        <v>83</v>
      </c>
      <c r="CT3" s="1" t="s">
        <v>84</v>
      </c>
      <c r="CU3" s="1" t="s">
        <v>83</v>
      </c>
      <c r="CV3" s="1" t="s">
        <v>84</v>
      </c>
      <c r="CW3" s="1" t="s">
        <v>83</v>
      </c>
      <c r="CX3" s="1" t="s">
        <v>84</v>
      </c>
      <c r="CY3" s="1" t="s">
        <v>83</v>
      </c>
      <c r="CZ3" s="1" t="s">
        <v>84</v>
      </c>
      <c r="DA3" s="1" t="s">
        <v>83</v>
      </c>
      <c r="DB3" s="1" t="s">
        <v>84</v>
      </c>
      <c r="DC3" s="1" t="s">
        <v>83</v>
      </c>
      <c r="DD3" s="1" t="s">
        <v>84</v>
      </c>
      <c r="DE3" s="1" t="s">
        <v>83</v>
      </c>
      <c r="DF3" s="1" t="s">
        <v>84</v>
      </c>
      <c r="DG3" s="1" t="s">
        <v>83</v>
      </c>
      <c r="DH3" s="1" t="s">
        <v>84</v>
      </c>
      <c r="DI3" s="1" t="s">
        <v>83</v>
      </c>
      <c r="DJ3" s="1" t="s">
        <v>84</v>
      </c>
      <c r="DK3" s="1" t="s">
        <v>83</v>
      </c>
      <c r="DL3" s="1" t="s">
        <v>84</v>
      </c>
      <c r="DM3" s="1" t="s">
        <v>83</v>
      </c>
      <c r="DN3" s="1" t="s">
        <v>84</v>
      </c>
      <c r="DO3" s="1" t="s">
        <v>83</v>
      </c>
      <c r="DP3" s="1" t="s">
        <v>84</v>
      </c>
      <c r="DQ3" s="1" t="s">
        <v>83</v>
      </c>
      <c r="DR3" s="1" t="s">
        <v>84</v>
      </c>
      <c r="DS3" s="1" t="s">
        <v>83</v>
      </c>
      <c r="DT3" s="1" t="s">
        <v>84</v>
      </c>
      <c r="DU3" s="1" t="s">
        <v>83</v>
      </c>
      <c r="DV3" s="1" t="s">
        <v>84</v>
      </c>
      <c r="DW3" s="1" t="s">
        <v>83</v>
      </c>
      <c r="DX3" s="1" t="s">
        <v>84</v>
      </c>
      <c r="DY3" s="1" t="s">
        <v>83</v>
      </c>
      <c r="DZ3" s="1" t="s">
        <v>84</v>
      </c>
      <c r="EA3" s="1" t="s">
        <v>83</v>
      </c>
      <c r="EB3" s="1" t="s">
        <v>84</v>
      </c>
      <c r="EC3" s="1" t="s">
        <v>83</v>
      </c>
      <c r="ED3" s="1" t="s">
        <v>84</v>
      </c>
      <c r="EE3" s="1" t="s">
        <v>83</v>
      </c>
      <c r="EF3" s="1" t="s">
        <v>84</v>
      </c>
      <c r="EG3" s="1" t="s">
        <v>83</v>
      </c>
      <c r="EH3" s="1" t="s">
        <v>84</v>
      </c>
      <c r="EI3" s="1" t="s">
        <v>83</v>
      </c>
      <c r="EJ3" s="1" t="s">
        <v>84</v>
      </c>
      <c r="EK3" s="1" t="s">
        <v>83</v>
      </c>
      <c r="EL3" s="1" t="s">
        <v>84</v>
      </c>
      <c r="EM3" s="1" t="s">
        <v>83</v>
      </c>
      <c r="EN3" s="1" t="s">
        <v>84</v>
      </c>
      <c r="EO3" s="1" t="s">
        <v>83</v>
      </c>
      <c r="EP3" s="1" t="s">
        <v>84</v>
      </c>
      <c r="EQ3" s="29" t="s">
        <v>93</v>
      </c>
      <c r="ER3" s="29" t="s">
        <v>94</v>
      </c>
      <c r="ES3" s="29" t="s">
        <v>95</v>
      </c>
    </row>
    <row r="4" spans="1:217" x14ac:dyDescent="0.25">
      <c r="A4" s="13" t="s">
        <v>40</v>
      </c>
      <c r="B4" s="14">
        <v>1</v>
      </c>
      <c r="C4" s="3">
        <f>Таблица!C4</f>
        <v>0</v>
      </c>
      <c r="D4" s="3">
        <f>Таблица!D4</f>
        <v>0</v>
      </c>
      <c r="E4" s="3">
        <f>Таблица!E4</f>
        <v>0</v>
      </c>
      <c r="F4" s="3">
        <f>Таблица!F4</f>
        <v>0</v>
      </c>
      <c r="G4" s="3">
        <f>Таблица!I4</f>
        <v>428.9</v>
      </c>
      <c r="H4" s="3">
        <f>Таблица!J4</f>
        <v>650</v>
      </c>
      <c r="I4" s="3">
        <f>Таблица!K4</f>
        <v>428.9</v>
      </c>
      <c r="J4" s="3">
        <f>Таблица!L4</f>
        <v>670</v>
      </c>
      <c r="K4" s="3">
        <f>Таблица!O4</f>
        <v>0</v>
      </c>
      <c r="L4" s="3">
        <f>Таблица!P4</f>
        <v>0</v>
      </c>
      <c r="M4" s="3">
        <f>Таблица!Q4</f>
        <v>0</v>
      </c>
      <c r="N4" s="3">
        <f>Таблица!R4</f>
        <v>0</v>
      </c>
      <c r="O4" s="3">
        <f>Таблица!U4</f>
        <v>525</v>
      </c>
      <c r="P4" s="3">
        <f>Таблица!V4</f>
        <v>600</v>
      </c>
      <c r="Q4" s="3">
        <f>Таблица!W4</f>
        <v>600</v>
      </c>
      <c r="R4" s="3">
        <f>Таблица!X4</f>
        <v>650</v>
      </c>
      <c r="S4" s="3">
        <f>Таблица!AA4</f>
        <v>0</v>
      </c>
      <c r="T4" s="3">
        <f>Таблица!AB4</f>
        <v>0</v>
      </c>
      <c r="U4" s="3">
        <f>Таблица!AC4</f>
        <v>557.52</v>
      </c>
      <c r="V4" s="3">
        <f>Таблица!AD4</f>
        <v>557.52</v>
      </c>
      <c r="W4" s="3">
        <f>Таблица!AG4</f>
        <v>390</v>
      </c>
      <c r="X4" s="3">
        <f>Таблица!AH4</f>
        <v>750</v>
      </c>
      <c r="Y4" s="3">
        <f>Таблица!AI4</f>
        <v>750</v>
      </c>
      <c r="Z4" s="3">
        <f>Таблица!AJ4</f>
        <v>800</v>
      </c>
      <c r="AA4" s="3">
        <f>Таблица!AM4</f>
        <v>390</v>
      </c>
      <c r="AB4" s="3">
        <f>Таблица!AN4</f>
        <v>800</v>
      </c>
      <c r="AC4" s="3">
        <f>Таблица!AO4</f>
        <v>390</v>
      </c>
      <c r="AD4" s="3">
        <f>Таблица!AP4</f>
        <v>800</v>
      </c>
      <c r="AE4" s="3">
        <f>Таблица!AS4</f>
        <v>600</v>
      </c>
      <c r="AF4" s="3">
        <f>Таблица!AT4</f>
        <v>850</v>
      </c>
      <c r="AG4" s="3">
        <f>Таблица!AU4</f>
        <v>600</v>
      </c>
      <c r="AH4" s="3">
        <f>Таблица!AV4</f>
        <v>850</v>
      </c>
      <c r="AI4" s="3">
        <f>Таблица!AY4</f>
        <v>450</v>
      </c>
      <c r="AJ4" s="3">
        <f>Таблица!AZ4</f>
        <v>730</v>
      </c>
      <c r="AK4" s="3">
        <f>Таблица!BA4</f>
        <v>450</v>
      </c>
      <c r="AL4" s="3">
        <f>Таблица!BB4</f>
        <v>730</v>
      </c>
      <c r="AM4" s="3">
        <f>Таблица!BE4</f>
        <v>312</v>
      </c>
      <c r="AN4" s="3">
        <f>Таблица!BF4</f>
        <v>660</v>
      </c>
      <c r="AO4" s="3">
        <f>Таблица!BG4</f>
        <v>297</v>
      </c>
      <c r="AP4" s="3">
        <f>Таблица!BH4</f>
        <v>660</v>
      </c>
      <c r="AQ4" s="3">
        <f>Таблица!BK4</f>
        <v>600</v>
      </c>
      <c r="AR4" s="3">
        <f>Таблица!BL4</f>
        <v>630</v>
      </c>
      <c r="AS4" s="3">
        <f>Таблица!BM4</f>
        <v>600</v>
      </c>
      <c r="AT4" s="3">
        <f>Таблица!BN4</f>
        <v>630</v>
      </c>
      <c r="AU4" s="3">
        <f>Таблица!BQ4</f>
        <v>0</v>
      </c>
      <c r="AV4" s="3">
        <f>Таблица!BR4</f>
        <v>0</v>
      </c>
      <c r="AW4" s="3">
        <f>Таблица!BS4</f>
        <v>0</v>
      </c>
      <c r="AX4" s="3">
        <f>Таблица!BT4</f>
        <v>0</v>
      </c>
      <c r="AY4" s="3">
        <f>Таблица!BW4</f>
        <v>620</v>
      </c>
      <c r="AZ4" s="3">
        <f>Таблица!BX4</f>
        <v>620</v>
      </c>
      <c r="BA4" s="3">
        <f>Таблица!BY4</f>
        <v>420</v>
      </c>
      <c r="BB4" s="3">
        <f>Таблица!BZ4</f>
        <v>650</v>
      </c>
      <c r="BC4" s="3">
        <f>Таблица!CC4</f>
        <v>365</v>
      </c>
      <c r="BD4" s="3">
        <f>Таблица!CD4</f>
        <v>550</v>
      </c>
      <c r="BE4" s="3">
        <f>Таблица!CE4</f>
        <v>425</v>
      </c>
      <c r="BF4" s="3">
        <f>Таблица!CF4</f>
        <v>550</v>
      </c>
      <c r="BG4" s="3">
        <f>Таблица!CI4</f>
        <v>455</v>
      </c>
      <c r="BH4" s="3">
        <f>Таблица!CJ4</f>
        <v>575</v>
      </c>
      <c r="BI4" s="3">
        <f>Таблица!CK4</f>
        <v>455</v>
      </c>
      <c r="BJ4" s="3">
        <f>Таблица!CL4</f>
        <v>575</v>
      </c>
      <c r="BK4" s="3">
        <f>Таблица!CO4</f>
        <v>450</v>
      </c>
      <c r="BL4" s="3">
        <f>Таблица!CP4</f>
        <v>720</v>
      </c>
      <c r="BM4" s="3">
        <f>Таблица!CQ4</f>
        <v>450</v>
      </c>
      <c r="BN4" s="3">
        <f>Таблица!CR4</f>
        <v>720</v>
      </c>
      <c r="BO4" s="3">
        <f>Таблица!CU4</f>
        <v>440</v>
      </c>
      <c r="BP4" s="3">
        <f>Таблица!CV4</f>
        <v>700</v>
      </c>
      <c r="BQ4" s="3">
        <f>Таблица!CW4</f>
        <v>440</v>
      </c>
      <c r="BR4" s="3">
        <f>Таблица!CX4</f>
        <v>700</v>
      </c>
      <c r="BS4" s="3">
        <f>Таблица!DA4</f>
        <v>450</v>
      </c>
      <c r="BT4" s="3">
        <f>Таблица!DB4</f>
        <v>586</v>
      </c>
      <c r="BU4" s="3">
        <f>Таблица!DC4</f>
        <v>400</v>
      </c>
      <c r="BV4" s="3">
        <f>Таблица!DD4</f>
        <v>586</v>
      </c>
      <c r="BW4" s="3">
        <f>Таблица!DG4</f>
        <v>439.9</v>
      </c>
      <c r="BX4" s="3">
        <f>Таблица!DH4</f>
        <v>518.9</v>
      </c>
      <c r="BY4" s="3">
        <f>Таблица!DI4</f>
        <v>439.9</v>
      </c>
      <c r="BZ4" s="3">
        <f>Таблица!DJ4</f>
        <v>539.9</v>
      </c>
      <c r="CA4" s="3">
        <f>Таблица!DM4</f>
        <v>0</v>
      </c>
      <c r="CB4" s="3">
        <f>Таблица!DN4</f>
        <v>0</v>
      </c>
      <c r="CC4" s="3">
        <f>Таблица!DO4</f>
        <v>0</v>
      </c>
      <c r="CD4" s="3">
        <f>Таблица!DP4</f>
        <v>0</v>
      </c>
      <c r="CE4" s="3">
        <f>Таблица!DS4</f>
        <v>495</v>
      </c>
      <c r="CF4" s="3">
        <f>Таблица!DT4</f>
        <v>700</v>
      </c>
      <c r="CG4" s="3">
        <f>Таблица!DU4</f>
        <v>495</v>
      </c>
      <c r="CH4" s="3">
        <f>Таблица!DV4</f>
        <v>700</v>
      </c>
      <c r="CI4" s="3">
        <f>Таблица!DY4</f>
        <v>680</v>
      </c>
      <c r="CJ4" s="3">
        <f>Таблица!DZ4</f>
        <v>720</v>
      </c>
      <c r="CK4" s="3">
        <f>Таблица!EA4</f>
        <v>680</v>
      </c>
      <c r="CL4" s="3">
        <f>Таблица!EB4</f>
        <v>720</v>
      </c>
      <c r="CM4" s="3">
        <f>Таблица!EE4</f>
        <v>505</v>
      </c>
      <c r="CN4" s="3">
        <f>Таблица!EF4</f>
        <v>675</v>
      </c>
      <c r="CO4" s="3">
        <f>Таблица!EG4</f>
        <v>620</v>
      </c>
      <c r="CP4" s="3">
        <f>Таблица!EH4</f>
        <v>630</v>
      </c>
      <c r="CQ4" s="3">
        <f>Таблица!EK4</f>
        <v>504</v>
      </c>
      <c r="CR4" s="3">
        <f>Таблица!EL4</f>
        <v>504</v>
      </c>
      <c r="CS4" s="3">
        <f>Таблица!EM4</f>
        <v>504</v>
      </c>
      <c r="CT4" s="3">
        <f>Таблица!EN4</f>
        <v>504</v>
      </c>
      <c r="CU4" s="3">
        <f>Таблица!EQ4</f>
        <v>0</v>
      </c>
      <c r="CV4" s="3">
        <f>Таблица!ER4</f>
        <v>0</v>
      </c>
      <c r="CW4" s="3">
        <f>Таблица!ES4</f>
        <v>0</v>
      </c>
      <c r="CX4" s="3">
        <f>Таблица!ET4</f>
        <v>0</v>
      </c>
      <c r="CY4" s="3">
        <f>Таблица!EW4</f>
        <v>450</v>
      </c>
      <c r="CZ4" s="3">
        <f>Таблица!EX4</f>
        <v>660</v>
      </c>
      <c r="DA4" s="3">
        <f>Таблица!EY4</f>
        <v>450</v>
      </c>
      <c r="DB4" s="3">
        <f>Таблица!EZ4</f>
        <v>660</v>
      </c>
      <c r="DC4" s="3">
        <f>Таблица!FC4</f>
        <v>550</v>
      </c>
      <c r="DD4" s="3">
        <f>Таблица!FD4</f>
        <v>650</v>
      </c>
      <c r="DE4" s="3">
        <f>Таблица!FE4</f>
        <v>550</v>
      </c>
      <c r="DF4" s="3">
        <f>Таблица!FF4</f>
        <v>650</v>
      </c>
      <c r="DG4" s="3">
        <f>Таблица!FI4</f>
        <v>329.9</v>
      </c>
      <c r="DH4" s="3">
        <f>Таблица!FJ4</f>
        <v>895</v>
      </c>
      <c r="DI4" s="3">
        <f>Таблица!FK4</f>
        <v>620</v>
      </c>
      <c r="DJ4" s="3">
        <f>Таблица!FL4</f>
        <v>825</v>
      </c>
      <c r="DK4" s="3">
        <f>Таблица!FO4</f>
        <v>325</v>
      </c>
      <c r="DL4" s="3">
        <f>Таблица!FP4</f>
        <v>685</v>
      </c>
      <c r="DM4" s="3">
        <f>Таблица!FQ4</f>
        <v>325</v>
      </c>
      <c r="DN4" s="3">
        <f>Таблица!FR4</f>
        <v>722</v>
      </c>
      <c r="DO4" s="3">
        <f>Таблица!FU4</f>
        <v>550</v>
      </c>
      <c r="DP4" s="3">
        <f>Таблица!FV4</f>
        <v>980</v>
      </c>
      <c r="DQ4" s="3">
        <f>Таблица!FW4</f>
        <v>550</v>
      </c>
      <c r="DR4" s="3">
        <f>Таблица!FX4</f>
        <v>980</v>
      </c>
      <c r="DS4" s="3">
        <f>Таблица!GA4</f>
        <v>650</v>
      </c>
      <c r="DT4" s="3">
        <f>Таблица!GB4</f>
        <v>770</v>
      </c>
      <c r="DU4" s="3">
        <f>Таблица!GC4</f>
        <v>600</v>
      </c>
      <c r="DV4" s="3">
        <f>Таблица!GD4</f>
        <v>1100</v>
      </c>
      <c r="DW4" s="3">
        <f>Таблица!GG4</f>
        <v>540</v>
      </c>
      <c r="DX4" s="3">
        <f>Таблица!GH4</f>
        <v>665</v>
      </c>
      <c r="DY4" s="3">
        <f>Таблица!GI4</f>
        <v>540</v>
      </c>
      <c r="DZ4" s="3">
        <f>Таблица!GJ4</f>
        <v>665</v>
      </c>
      <c r="EA4" s="3">
        <f>Таблица!GM4</f>
        <v>385</v>
      </c>
      <c r="EB4" s="3">
        <f>Таблица!GN4</f>
        <v>550</v>
      </c>
      <c r="EC4" s="3">
        <f>Таблица!GO4</f>
        <v>385</v>
      </c>
      <c r="ED4" s="3">
        <f>Таблица!GP4</f>
        <v>550</v>
      </c>
      <c r="EE4" s="3">
        <f>Таблица!GS4</f>
        <v>0</v>
      </c>
      <c r="EF4" s="3">
        <f>Таблица!GT4</f>
        <v>0</v>
      </c>
      <c r="EG4" s="3">
        <f>Таблица!GU4</f>
        <v>0</v>
      </c>
      <c r="EH4" s="3">
        <f>Таблица!GV4</f>
        <v>0</v>
      </c>
      <c r="EI4" s="3">
        <f>Таблица!GY4</f>
        <v>465</v>
      </c>
      <c r="EJ4" s="3">
        <f>Таблица!GZ4</f>
        <v>550</v>
      </c>
      <c r="EK4" s="3">
        <f>Таблица!HA4</f>
        <v>525.99</v>
      </c>
      <c r="EL4" s="3">
        <f>Таблица!HB4</f>
        <v>565</v>
      </c>
      <c r="EM4" s="3">
        <f>Таблица!HE4</f>
        <v>470</v>
      </c>
      <c r="EN4" s="3">
        <f>Таблица!HF4</f>
        <v>595</v>
      </c>
      <c r="EO4" s="3">
        <f>Таблица!HG4</f>
        <v>470</v>
      </c>
      <c r="EP4" s="3">
        <f>Таблица!HH4</f>
        <v>546</v>
      </c>
      <c r="EQ4" s="30">
        <f>Таблица!HN4</f>
        <v>490.00909422349514</v>
      </c>
      <c r="ER4" s="30">
        <f>Таблица!HO4</f>
        <v>671.70381632432782</v>
      </c>
      <c r="ES4" s="30">
        <f>Таблица!HP4</f>
        <v>573.70809530940778</v>
      </c>
    </row>
    <row r="5" spans="1:217" x14ac:dyDescent="0.25">
      <c r="A5" s="13" t="s">
        <v>41</v>
      </c>
      <c r="B5" s="14">
        <v>2</v>
      </c>
      <c r="C5" s="3">
        <f>Таблица!C5</f>
        <v>0</v>
      </c>
      <c r="D5" s="3">
        <f>Таблица!D5</f>
        <v>0</v>
      </c>
      <c r="E5" s="3">
        <f>Таблица!E5</f>
        <v>0</v>
      </c>
      <c r="F5" s="3">
        <f>Таблица!F5</f>
        <v>0</v>
      </c>
      <c r="G5" s="3">
        <f>Таблица!I5</f>
        <v>241</v>
      </c>
      <c r="H5" s="3">
        <f>Таблица!J5</f>
        <v>550</v>
      </c>
      <c r="I5" s="3">
        <f>Таблица!K5</f>
        <v>260</v>
      </c>
      <c r="J5" s="3">
        <f>Таблица!L5</f>
        <v>550</v>
      </c>
      <c r="K5" s="3">
        <f>Таблица!O5</f>
        <v>0</v>
      </c>
      <c r="L5" s="3">
        <f>Таблица!P5</f>
        <v>0</v>
      </c>
      <c r="M5" s="3">
        <f>Таблица!Q5</f>
        <v>0</v>
      </c>
      <c r="N5" s="3">
        <f>Таблица!R5</f>
        <v>0</v>
      </c>
      <c r="O5" s="3">
        <f>Таблица!U5</f>
        <v>335</v>
      </c>
      <c r="P5" s="3">
        <f>Таблица!V5</f>
        <v>350</v>
      </c>
      <c r="Q5" s="3">
        <f>Таблица!W5</f>
        <v>583</v>
      </c>
      <c r="R5" s="3">
        <f>Таблица!X5</f>
        <v>583</v>
      </c>
      <c r="S5" s="3">
        <f>Таблица!AA5</f>
        <v>0</v>
      </c>
      <c r="T5" s="3">
        <f>Таблица!AB5</f>
        <v>0</v>
      </c>
      <c r="U5" s="3">
        <f>Таблица!AC5</f>
        <v>493.03</v>
      </c>
      <c r="V5" s="3">
        <f>Таблица!AD5</f>
        <v>493.03</v>
      </c>
      <c r="W5" s="3">
        <f>Таблица!AG5</f>
        <v>550</v>
      </c>
      <c r="X5" s="3">
        <f>Таблица!AH5</f>
        <v>700</v>
      </c>
      <c r="Y5" s="3">
        <f>Таблица!AI5</f>
        <v>665</v>
      </c>
      <c r="Z5" s="3">
        <f>Таблица!AJ5</f>
        <v>800</v>
      </c>
      <c r="AA5" s="3">
        <f>Таблица!AM5</f>
        <v>310</v>
      </c>
      <c r="AB5" s="3">
        <f>Таблица!AN5</f>
        <v>618</v>
      </c>
      <c r="AC5" s="3">
        <f>Таблица!AO5</f>
        <v>310</v>
      </c>
      <c r="AD5" s="3">
        <f>Таблица!AP5</f>
        <v>618</v>
      </c>
      <c r="AE5" s="3">
        <f>Таблица!AS5</f>
        <v>500</v>
      </c>
      <c r="AF5" s="3">
        <f>Таблица!AT5</f>
        <v>750</v>
      </c>
      <c r="AG5" s="3">
        <f>Таблица!AU5</f>
        <v>530</v>
      </c>
      <c r="AH5" s="3">
        <f>Таблица!AV5</f>
        <v>750</v>
      </c>
      <c r="AI5" s="3">
        <f>Таблица!AY5</f>
        <v>410</v>
      </c>
      <c r="AJ5" s="3">
        <f>Таблица!AZ5</f>
        <v>750</v>
      </c>
      <c r="AK5" s="3">
        <f>Таблица!BA5</f>
        <v>410</v>
      </c>
      <c r="AL5" s="3">
        <f>Таблица!BB5</f>
        <v>650</v>
      </c>
      <c r="AM5" s="3">
        <f>Таблица!BE5</f>
        <v>220</v>
      </c>
      <c r="AN5" s="3">
        <f>Таблица!BF5</f>
        <v>566</v>
      </c>
      <c r="AO5" s="3">
        <f>Таблица!BG5</f>
        <v>340</v>
      </c>
      <c r="AP5" s="3">
        <f>Таблица!BH5</f>
        <v>566</v>
      </c>
      <c r="AQ5" s="3">
        <f>Таблица!BK5</f>
        <v>376</v>
      </c>
      <c r="AR5" s="3">
        <f>Таблица!BL5</f>
        <v>494</v>
      </c>
      <c r="AS5" s="3">
        <f>Таблица!BM5</f>
        <v>355</v>
      </c>
      <c r="AT5" s="3">
        <f>Таблица!BN5</f>
        <v>448</v>
      </c>
      <c r="AU5" s="3">
        <f>Таблица!BQ5</f>
        <v>650</v>
      </c>
      <c r="AV5" s="3">
        <f>Таблица!BR5</f>
        <v>650</v>
      </c>
      <c r="AW5" s="3">
        <f>Таблица!BS5</f>
        <v>650</v>
      </c>
      <c r="AX5" s="3">
        <f>Таблица!BT5</f>
        <v>650</v>
      </c>
      <c r="AY5" s="3">
        <f>Таблица!BW5</f>
        <v>0</v>
      </c>
      <c r="AZ5" s="3">
        <f>Таблица!BX5</f>
        <v>0</v>
      </c>
      <c r="BA5" s="3">
        <f>Таблица!BY5</f>
        <v>320</v>
      </c>
      <c r="BB5" s="3">
        <f>Таблица!BZ5</f>
        <v>450</v>
      </c>
      <c r="BC5" s="3">
        <f>Таблица!CC5</f>
        <v>295</v>
      </c>
      <c r="BD5" s="3">
        <f>Таблица!CD5</f>
        <v>368</v>
      </c>
      <c r="BE5" s="3">
        <f>Таблица!CE5</f>
        <v>368</v>
      </c>
      <c r="BF5" s="3">
        <f>Таблица!CF5</f>
        <v>429</v>
      </c>
      <c r="BG5" s="3">
        <f>Таблица!CI5</f>
        <v>420</v>
      </c>
      <c r="BH5" s="3">
        <f>Таблица!CJ5</f>
        <v>485</v>
      </c>
      <c r="BI5" s="3">
        <f>Таблица!CK5</f>
        <v>420</v>
      </c>
      <c r="BJ5" s="3">
        <f>Таблица!CL5</f>
        <v>500</v>
      </c>
      <c r="BK5" s="3">
        <f>Таблица!CO5</f>
        <v>260</v>
      </c>
      <c r="BL5" s="3">
        <f>Таблица!CP5</f>
        <v>430</v>
      </c>
      <c r="BM5" s="3">
        <f>Таблица!CQ5</f>
        <v>260</v>
      </c>
      <c r="BN5" s="3">
        <f>Таблица!CR5</f>
        <v>430</v>
      </c>
      <c r="BO5" s="3">
        <f>Таблица!CU5</f>
        <v>550</v>
      </c>
      <c r="BP5" s="3">
        <f>Таблица!CV5</f>
        <v>700</v>
      </c>
      <c r="BQ5" s="3">
        <f>Таблица!CW5</f>
        <v>550</v>
      </c>
      <c r="BR5" s="3">
        <f>Таблица!CX5</f>
        <v>700</v>
      </c>
      <c r="BS5" s="3">
        <f>Таблица!DA5</f>
        <v>384</v>
      </c>
      <c r="BT5" s="3">
        <f>Таблица!DB5</f>
        <v>430</v>
      </c>
      <c r="BU5" s="3">
        <f>Таблица!DC5</f>
        <v>350</v>
      </c>
      <c r="BV5" s="3">
        <f>Таблица!DD5</f>
        <v>430</v>
      </c>
      <c r="BW5" s="3">
        <f>Таблица!DG5</f>
        <v>293</v>
      </c>
      <c r="BX5" s="3">
        <f>Таблица!DH5</f>
        <v>474</v>
      </c>
      <c r="BY5" s="3">
        <f>Таблица!DI5</f>
        <v>267.89999999999998</v>
      </c>
      <c r="BZ5" s="3">
        <f>Таблица!DJ5</f>
        <v>474</v>
      </c>
      <c r="CA5" s="3">
        <f>Таблица!DM5</f>
        <v>440</v>
      </c>
      <c r="CB5" s="3">
        <f>Таблица!DN5</f>
        <v>600</v>
      </c>
      <c r="CC5" s="3">
        <f>Таблица!DO5</f>
        <v>480</v>
      </c>
      <c r="CD5" s="3">
        <f>Таблица!DP5</f>
        <v>610</v>
      </c>
      <c r="CE5" s="3">
        <f>Таблица!DS5</f>
        <v>370</v>
      </c>
      <c r="CF5" s="3">
        <f>Таблица!DT5</f>
        <v>560</v>
      </c>
      <c r="CG5" s="3">
        <f>Таблица!DU5</f>
        <v>370</v>
      </c>
      <c r="CH5" s="3">
        <f>Таблица!DV5</f>
        <v>560</v>
      </c>
      <c r="CI5" s="3">
        <f>Таблица!DY5</f>
        <v>490</v>
      </c>
      <c r="CJ5" s="3">
        <f>Таблица!DZ5</f>
        <v>575</v>
      </c>
      <c r="CK5" s="3">
        <f>Таблица!EA5</f>
        <v>490</v>
      </c>
      <c r="CL5" s="3">
        <f>Таблица!EB5</f>
        <v>575</v>
      </c>
      <c r="CM5" s="3">
        <f>Таблица!EE5</f>
        <v>380</v>
      </c>
      <c r="CN5" s="3">
        <f>Таблица!EF5</f>
        <v>600</v>
      </c>
      <c r="CO5" s="3">
        <f>Таблица!EG5</f>
        <v>320</v>
      </c>
      <c r="CP5" s="3">
        <f>Таблица!EH5</f>
        <v>555</v>
      </c>
      <c r="CQ5" s="3">
        <f>Таблица!EK5</f>
        <v>586</v>
      </c>
      <c r="CR5" s="3">
        <f>Таблица!EL5</f>
        <v>586</v>
      </c>
      <c r="CS5" s="3">
        <f>Таблица!EM5</f>
        <v>586</v>
      </c>
      <c r="CT5" s="3">
        <f>Таблица!EN5</f>
        <v>586</v>
      </c>
      <c r="CU5" s="3">
        <f>Таблица!EQ5</f>
        <v>650</v>
      </c>
      <c r="CV5" s="3">
        <f>Таблица!ER5</f>
        <v>680</v>
      </c>
      <c r="CW5" s="3">
        <f>Таблица!ES5</f>
        <v>650</v>
      </c>
      <c r="CX5" s="3">
        <f>Таблица!ET5</f>
        <v>680</v>
      </c>
      <c r="CY5" s="3">
        <f>Таблица!EW5</f>
        <v>400</v>
      </c>
      <c r="CZ5" s="3">
        <f>Таблица!EX5</f>
        <v>520</v>
      </c>
      <c r="DA5" s="3">
        <f>Таблица!EY5</f>
        <v>400</v>
      </c>
      <c r="DB5" s="3">
        <f>Таблица!EZ5</f>
        <v>520</v>
      </c>
      <c r="DC5" s="3">
        <f>Таблица!FC5</f>
        <v>415</v>
      </c>
      <c r="DD5" s="3">
        <f>Таблица!FD5</f>
        <v>450</v>
      </c>
      <c r="DE5" s="3">
        <f>Таблица!FE5</f>
        <v>415</v>
      </c>
      <c r="DF5" s="3">
        <f>Таблица!FF5</f>
        <v>450</v>
      </c>
      <c r="DG5" s="3">
        <f>Таблица!FI5</f>
        <v>331</v>
      </c>
      <c r="DH5" s="3">
        <f>Таблица!FJ5</f>
        <v>598</v>
      </c>
      <c r="DI5" s="3">
        <f>Таблица!FK5</f>
        <v>450</v>
      </c>
      <c r="DJ5" s="3">
        <f>Таблица!FL5</f>
        <v>598</v>
      </c>
      <c r="DK5" s="3">
        <f>Таблица!FO5</f>
        <v>399</v>
      </c>
      <c r="DL5" s="3">
        <f>Таблица!FP5</f>
        <v>585</v>
      </c>
      <c r="DM5" s="3">
        <f>Таблица!FQ5</f>
        <v>299</v>
      </c>
      <c r="DN5" s="3">
        <f>Таблица!FR5</f>
        <v>585</v>
      </c>
      <c r="DO5" s="3">
        <f>Таблица!FU5</f>
        <v>420</v>
      </c>
      <c r="DP5" s="3">
        <f>Таблица!FV5</f>
        <v>650</v>
      </c>
      <c r="DQ5" s="3">
        <f>Таблица!FW5</f>
        <v>420</v>
      </c>
      <c r="DR5" s="3">
        <f>Таблица!FX5</f>
        <v>650</v>
      </c>
      <c r="DS5" s="3">
        <f>Таблица!GA5</f>
        <v>500</v>
      </c>
      <c r="DT5" s="3">
        <f>Таблица!GB5</f>
        <v>770</v>
      </c>
      <c r="DU5" s="3">
        <f>Таблица!GC5</f>
        <v>490</v>
      </c>
      <c r="DV5" s="3">
        <f>Таблица!GD5</f>
        <v>720</v>
      </c>
      <c r="DW5" s="3">
        <f>Таблица!GG5</f>
        <v>300</v>
      </c>
      <c r="DX5" s="3">
        <f>Таблица!GH5</f>
        <v>590</v>
      </c>
      <c r="DY5" s="3">
        <f>Таблица!GI5</f>
        <v>300</v>
      </c>
      <c r="DZ5" s="3">
        <f>Таблица!GJ5</f>
        <v>590</v>
      </c>
      <c r="EA5" s="3">
        <f>Таблица!GM5</f>
        <v>0</v>
      </c>
      <c r="EB5" s="3">
        <f>Таблица!GN5</f>
        <v>0</v>
      </c>
      <c r="EC5" s="3">
        <f>Таблица!GO5</f>
        <v>0</v>
      </c>
      <c r="ED5" s="3">
        <f>Таблица!GP5</f>
        <v>0</v>
      </c>
      <c r="EE5" s="3">
        <f>Таблица!GS5</f>
        <v>0</v>
      </c>
      <c r="EF5" s="3">
        <f>Таблица!GT5</f>
        <v>0</v>
      </c>
      <c r="EG5" s="3">
        <f>Таблица!GU5</f>
        <v>0</v>
      </c>
      <c r="EH5" s="3">
        <f>Таблица!GV5</f>
        <v>0</v>
      </c>
      <c r="EI5" s="3">
        <f>Таблица!GY5</f>
        <v>361</v>
      </c>
      <c r="EJ5" s="3">
        <f>Таблица!GZ5</f>
        <v>480</v>
      </c>
      <c r="EK5" s="3">
        <f>Таблица!HA5</f>
        <v>420</v>
      </c>
      <c r="EL5" s="3">
        <f>Таблица!HB5</f>
        <v>517</v>
      </c>
      <c r="EM5" s="3">
        <f>Таблица!HE5</f>
        <v>412</v>
      </c>
      <c r="EN5" s="3">
        <f>Таблица!HF5</f>
        <v>509</v>
      </c>
      <c r="EO5" s="3">
        <f>Таблица!HG5</f>
        <v>412</v>
      </c>
      <c r="EP5" s="3">
        <f>Таблица!HH5</f>
        <v>509</v>
      </c>
      <c r="EQ5" s="30">
        <f>Таблица!HN5</f>
        <v>411.04050151855057</v>
      </c>
      <c r="ER5" s="30">
        <f>Таблица!HO5</f>
        <v>561.64104719032673</v>
      </c>
      <c r="ES5" s="30">
        <f>Таблица!HP5</f>
        <v>480.47603239965673</v>
      </c>
    </row>
    <row r="6" spans="1:217" x14ac:dyDescent="0.25">
      <c r="A6" s="13" t="s">
        <v>42</v>
      </c>
      <c r="B6" s="14">
        <v>3</v>
      </c>
      <c r="C6" s="3">
        <f>Таблица!C6</f>
        <v>0</v>
      </c>
      <c r="D6" s="3">
        <f>Таблица!D6</f>
        <v>0</v>
      </c>
      <c r="E6" s="3">
        <f>Таблица!E6</f>
        <v>0</v>
      </c>
      <c r="F6" s="3">
        <f>Таблица!F6</f>
        <v>0</v>
      </c>
      <c r="G6" s="3">
        <f>Таблица!I6</f>
        <v>500</v>
      </c>
      <c r="H6" s="3">
        <f>Таблица!J6</f>
        <v>650</v>
      </c>
      <c r="I6" s="3">
        <f>Таблица!K6</f>
        <v>500</v>
      </c>
      <c r="J6" s="3">
        <f>Таблица!L6</f>
        <v>650</v>
      </c>
      <c r="K6" s="3">
        <f>Таблица!O6</f>
        <v>0</v>
      </c>
      <c r="L6" s="3">
        <f>Таблица!P6</f>
        <v>0</v>
      </c>
      <c r="M6" s="3">
        <f>Таблица!Q6</f>
        <v>0</v>
      </c>
      <c r="N6" s="3">
        <f>Таблица!R6</f>
        <v>0</v>
      </c>
      <c r="O6" s="3">
        <f>Таблица!U6</f>
        <v>0</v>
      </c>
      <c r="P6" s="3">
        <f>Таблица!V6</f>
        <v>0</v>
      </c>
      <c r="Q6" s="3">
        <f>Таблица!W6</f>
        <v>0</v>
      </c>
      <c r="R6" s="3">
        <f>Таблица!X6</f>
        <v>0</v>
      </c>
      <c r="S6" s="3">
        <f>Таблица!AA6</f>
        <v>0</v>
      </c>
      <c r="T6" s="3">
        <f>Таблица!AB6</f>
        <v>0</v>
      </c>
      <c r="U6" s="3">
        <f>Таблица!AC6</f>
        <v>0</v>
      </c>
      <c r="V6" s="3">
        <f>Таблица!AD6</f>
        <v>0</v>
      </c>
      <c r="W6" s="3">
        <f>Таблица!AG6</f>
        <v>0</v>
      </c>
      <c r="X6" s="3">
        <f>Таблица!AH6</f>
        <v>0</v>
      </c>
      <c r="Y6" s="3">
        <f>Таблица!AI6</f>
        <v>0</v>
      </c>
      <c r="Z6" s="3">
        <f>Таблица!AJ6</f>
        <v>0</v>
      </c>
      <c r="AA6" s="3">
        <f>Таблица!AM6</f>
        <v>0</v>
      </c>
      <c r="AB6" s="3">
        <f>Таблица!AN6</f>
        <v>0</v>
      </c>
      <c r="AC6" s="3">
        <f>Таблица!AO6</f>
        <v>0</v>
      </c>
      <c r="AD6" s="3">
        <f>Таблица!AP6</f>
        <v>0</v>
      </c>
      <c r="AE6" s="3">
        <f>Таблица!AS6</f>
        <v>0</v>
      </c>
      <c r="AF6" s="3">
        <f>Таблица!AT6</f>
        <v>0</v>
      </c>
      <c r="AG6" s="3">
        <f>Таблица!AU6</f>
        <v>0</v>
      </c>
      <c r="AH6" s="3">
        <f>Таблица!AV6</f>
        <v>0</v>
      </c>
      <c r="AI6" s="3">
        <f>Таблица!AY6</f>
        <v>550</v>
      </c>
      <c r="AJ6" s="3">
        <f>Таблица!AZ6</f>
        <v>690</v>
      </c>
      <c r="AK6" s="3">
        <f>Таблица!BA6</f>
        <v>550</v>
      </c>
      <c r="AL6" s="3">
        <f>Таблица!BB6</f>
        <v>690</v>
      </c>
      <c r="AM6" s="3">
        <f>Таблица!BE6</f>
        <v>0</v>
      </c>
      <c r="AN6" s="3">
        <f>Таблица!BF6</f>
        <v>0</v>
      </c>
      <c r="AO6" s="3">
        <f>Таблица!BG6</f>
        <v>0</v>
      </c>
      <c r="AP6" s="3">
        <f>Таблица!BH6</f>
        <v>0</v>
      </c>
      <c r="AQ6" s="3">
        <f>Таблица!BK6</f>
        <v>0</v>
      </c>
      <c r="AR6" s="3">
        <f>Таблица!BL6</f>
        <v>0</v>
      </c>
      <c r="AS6" s="3">
        <f>Таблица!BM6</f>
        <v>0</v>
      </c>
      <c r="AT6" s="3">
        <f>Таблица!BN6</f>
        <v>0</v>
      </c>
      <c r="AU6" s="3">
        <f>Таблица!BQ6</f>
        <v>0</v>
      </c>
      <c r="AV6" s="3">
        <f>Таблица!BR6</f>
        <v>0</v>
      </c>
      <c r="AW6" s="3">
        <f>Таблица!BS6</f>
        <v>0</v>
      </c>
      <c r="AX6" s="3">
        <f>Таблица!BT6</f>
        <v>0</v>
      </c>
      <c r="AY6" s="3">
        <f>Таблица!BW6</f>
        <v>750</v>
      </c>
      <c r="AZ6" s="3">
        <f>Таблица!BX6</f>
        <v>750</v>
      </c>
      <c r="BA6" s="3">
        <f>Таблица!BY6</f>
        <v>750</v>
      </c>
      <c r="BB6" s="3">
        <f>Таблица!BZ6</f>
        <v>750</v>
      </c>
      <c r="BC6" s="3">
        <f>Таблица!CC6</f>
        <v>0</v>
      </c>
      <c r="BD6" s="3">
        <f>Таблица!CD6</f>
        <v>0</v>
      </c>
      <c r="BE6" s="3">
        <f>Таблица!CE6</f>
        <v>0</v>
      </c>
      <c r="BF6" s="3">
        <f>Таблица!CF6</f>
        <v>0</v>
      </c>
      <c r="BG6" s="3">
        <f>Таблица!CI6</f>
        <v>485</v>
      </c>
      <c r="BH6" s="3">
        <f>Таблица!CJ6</f>
        <v>535</v>
      </c>
      <c r="BI6" s="3">
        <f>Таблица!CK6</f>
        <v>485</v>
      </c>
      <c r="BJ6" s="3">
        <f>Таблица!CL6</f>
        <v>535</v>
      </c>
      <c r="BK6" s="3">
        <f>Таблица!CO6</f>
        <v>540</v>
      </c>
      <c r="BL6" s="3">
        <f>Таблица!CP6</f>
        <v>620</v>
      </c>
      <c r="BM6" s="3">
        <f>Таблица!CQ6</f>
        <v>540</v>
      </c>
      <c r="BN6" s="3">
        <f>Таблица!CR6</f>
        <v>620</v>
      </c>
      <c r="BO6" s="3">
        <f>Таблица!CU6</f>
        <v>0</v>
      </c>
      <c r="BP6" s="3">
        <f>Таблица!CV6</f>
        <v>0</v>
      </c>
      <c r="BQ6" s="3">
        <f>Таблица!CW6</f>
        <v>0</v>
      </c>
      <c r="BR6" s="3">
        <f>Таблица!CX6</f>
        <v>0</v>
      </c>
      <c r="BS6" s="3">
        <f>Таблица!DA6</f>
        <v>0</v>
      </c>
      <c r="BT6" s="3">
        <f>Таблица!DB6</f>
        <v>0</v>
      </c>
      <c r="BU6" s="3">
        <f>Таблица!DC6</f>
        <v>0</v>
      </c>
      <c r="BV6" s="3">
        <f>Таблица!DD6</f>
        <v>0</v>
      </c>
      <c r="BW6" s="3">
        <f>Таблица!DG6</f>
        <v>569.9</v>
      </c>
      <c r="BX6" s="3">
        <f>Таблица!DH6</f>
        <v>739.9</v>
      </c>
      <c r="BY6" s="3">
        <f>Таблица!DI6</f>
        <v>569.9</v>
      </c>
      <c r="BZ6" s="3">
        <f>Таблица!DJ6</f>
        <v>929.9</v>
      </c>
      <c r="CA6" s="3">
        <f>Таблица!DM6</f>
        <v>0</v>
      </c>
      <c r="CB6" s="3">
        <f>Таблица!DN6</f>
        <v>0</v>
      </c>
      <c r="CC6" s="3">
        <f>Таблица!DO6</f>
        <v>0</v>
      </c>
      <c r="CD6" s="3">
        <f>Таблица!DP6</f>
        <v>0</v>
      </c>
      <c r="CE6" s="3">
        <f>Таблица!DS6</f>
        <v>550</v>
      </c>
      <c r="CF6" s="3">
        <f>Таблица!DT6</f>
        <v>550</v>
      </c>
      <c r="CG6" s="3">
        <f>Таблица!DU6</f>
        <v>550</v>
      </c>
      <c r="CH6" s="3">
        <f>Таблица!DV6</f>
        <v>550</v>
      </c>
      <c r="CI6" s="3">
        <f>Таблица!DY6</f>
        <v>692</v>
      </c>
      <c r="CJ6" s="3">
        <f>Таблица!DZ6</f>
        <v>1985</v>
      </c>
      <c r="CK6" s="3">
        <f>Таблица!EA6</f>
        <v>692</v>
      </c>
      <c r="CL6" s="3">
        <f>Таблица!EB6</f>
        <v>1985</v>
      </c>
      <c r="CM6" s="3">
        <f>Таблица!EE6</f>
        <v>0</v>
      </c>
      <c r="CN6" s="3">
        <f>Таблица!EF6</f>
        <v>0</v>
      </c>
      <c r="CO6" s="3">
        <f>Таблица!EG6</f>
        <v>0</v>
      </c>
      <c r="CP6" s="3">
        <f>Таблица!EH6</f>
        <v>0</v>
      </c>
      <c r="CQ6" s="3">
        <f>Таблица!EK6</f>
        <v>0</v>
      </c>
      <c r="CR6" s="3">
        <f>Таблица!EL6</f>
        <v>0</v>
      </c>
      <c r="CS6" s="3">
        <f>Таблица!EM6</f>
        <v>0</v>
      </c>
      <c r="CT6" s="3">
        <f>Таблица!EN6</f>
        <v>0</v>
      </c>
      <c r="CU6" s="3">
        <f>Таблица!EQ6</f>
        <v>0</v>
      </c>
      <c r="CV6" s="3">
        <f>Таблица!ER6</f>
        <v>0</v>
      </c>
      <c r="CW6" s="3">
        <f>Таблица!ES6</f>
        <v>0</v>
      </c>
      <c r="CX6" s="3">
        <f>Таблица!ET6</f>
        <v>0</v>
      </c>
      <c r="CY6" s="3">
        <f>Таблица!EW6</f>
        <v>650</v>
      </c>
      <c r="CZ6" s="3">
        <f>Таблица!EX6</f>
        <v>762</v>
      </c>
      <c r="DA6" s="3">
        <f>Таблица!EY6</f>
        <v>650</v>
      </c>
      <c r="DB6" s="3">
        <f>Таблица!EZ6</f>
        <v>762</v>
      </c>
      <c r="DC6" s="3">
        <f>Таблица!FC6</f>
        <v>0</v>
      </c>
      <c r="DD6" s="3">
        <f>Таблица!FD6</f>
        <v>0</v>
      </c>
      <c r="DE6" s="3">
        <f>Таблица!FE6</f>
        <v>0</v>
      </c>
      <c r="DF6" s="3">
        <f>Таблица!FF6</f>
        <v>0</v>
      </c>
      <c r="DG6" s="3">
        <f>Таблица!FI6</f>
        <v>0</v>
      </c>
      <c r="DH6" s="3">
        <f>Таблица!FJ6</f>
        <v>0</v>
      </c>
      <c r="DI6" s="3">
        <f>Таблица!FK6</f>
        <v>0</v>
      </c>
      <c r="DJ6" s="3">
        <f>Таблица!FL6</f>
        <v>0</v>
      </c>
      <c r="DK6" s="3">
        <f>Таблица!FO6</f>
        <v>0</v>
      </c>
      <c r="DL6" s="3">
        <f>Таблица!FP6</f>
        <v>0</v>
      </c>
      <c r="DM6" s="3">
        <f>Таблица!FQ6</f>
        <v>0</v>
      </c>
      <c r="DN6" s="3">
        <f>Таблица!FR6</f>
        <v>0</v>
      </c>
      <c r="DO6" s="3">
        <f>Таблица!FU6</f>
        <v>0</v>
      </c>
      <c r="DP6" s="3">
        <f>Таблица!FV6</f>
        <v>0</v>
      </c>
      <c r="DQ6" s="3">
        <f>Таблица!FW6</f>
        <v>0</v>
      </c>
      <c r="DR6" s="3">
        <f>Таблица!FX6</f>
        <v>0</v>
      </c>
      <c r="DS6" s="3">
        <f>Таблица!GA6</f>
        <v>0</v>
      </c>
      <c r="DT6" s="3">
        <f>Таблица!GB6</f>
        <v>0</v>
      </c>
      <c r="DU6" s="3">
        <f>Таблица!GC6</f>
        <v>540</v>
      </c>
      <c r="DV6" s="3">
        <f>Таблица!GD6</f>
        <v>540</v>
      </c>
      <c r="DW6" s="3">
        <f>Таблица!GG6</f>
        <v>0</v>
      </c>
      <c r="DX6" s="3">
        <f>Таблица!GH6</f>
        <v>0</v>
      </c>
      <c r="DY6" s="3">
        <f>Таблица!GI6</f>
        <v>0</v>
      </c>
      <c r="DZ6" s="3">
        <f>Таблица!GJ6</f>
        <v>0</v>
      </c>
      <c r="EA6" s="3">
        <f>Таблица!GM6</f>
        <v>0</v>
      </c>
      <c r="EB6" s="3">
        <f>Таблица!GN6</f>
        <v>0</v>
      </c>
      <c r="EC6" s="3">
        <f>Таблица!GO6</f>
        <v>0</v>
      </c>
      <c r="ED6" s="3">
        <f>Таблица!GP6</f>
        <v>0</v>
      </c>
      <c r="EE6" s="3">
        <f>Таблица!GS6</f>
        <v>0</v>
      </c>
      <c r="EF6" s="3">
        <f>Таблица!GT6</f>
        <v>0</v>
      </c>
      <c r="EG6" s="3">
        <f>Таблица!GU6</f>
        <v>0</v>
      </c>
      <c r="EH6" s="3">
        <f>Таблица!GV6</f>
        <v>0</v>
      </c>
      <c r="EI6" s="3">
        <f>Таблица!GY6</f>
        <v>0</v>
      </c>
      <c r="EJ6" s="3">
        <f>Таблица!GZ6</f>
        <v>0</v>
      </c>
      <c r="EK6" s="3">
        <f>Таблица!HA6</f>
        <v>0</v>
      </c>
      <c r="EL6" s="3">
        <f>Таблица!HB6</f>
        <v>0</v>
      </c>
      <c r="EM6" s="3">
        <f>Таблица!HE6</f>
        <v>600</v>
      </c>
      <c r="EN6" s="3">
        <f>Таблица!HF6</f>
        <v>789.9</v>
      </c>
      <c r="EO6" s="3">
        <f>Таблица!HG6</f>
        <v>600</v>
      </c>
      <c r="EP6" s="3">
        <f>Таблица!HH6</f>
        <v>789.9</v>
      </c>
      <c r="EQ6" s="30">
        <f>Таблица!HN6</f>
        <v>579.33837478212115</v>
      </c>
      <c r="ER6" s="30">
        <f>Таблица!HO6</f>
        <v>740.69747031060604</v>
      </c>
      <c r="ES6" s="30">
        <f>Таблица!HP6</f>
        <v>655.0682931229187</v>
      </c>
    </row>
    <row r="7" spans="1:217" x14ac:dyDescent="0.25">
      <c r="A7" s="13" t="s">
        <v>43</v>
      </c>
      <c r="B7" s="14">
        <v>4</v>
      </c>
      <c r="C7" s="3">
        <f>Таблица!C7</f>
        <v>0</v>
      </c>
      <c r="D7" s="3">
        <f>Таблица!D7</f>
        <v>0</v>
      </c>
      <c r="E7" s="3">
        <f>Таблица!E7</f>
        <v>0</v>
      </c>
      <c r="F7" s="3">
        <f>Таблица!F7</f>
        <v>0</v>
      </c>
      <c r="G7" s="3">
        <f>Таблица!I7</f>
        <v>280</v>
      </c>
      <c r="H7" s="3">
        <f>Таблица!J7</f>
        <v>350</v>
      </c>
      <c r="I7" s="3">
        <f>Таблица!K7</f>
        <v>215</v>
      </c>
      <c r="J7" s="3">
        <f>Таблица!L7</f>
        <v>350</v>
      </c>
      <c r="K7" s="3">
        <f>Таблица!O7</f>
        <v>370</v>
      </c>
      <c r="L7" s="3">
        <f>Таблица!P7</f>
        <v>550</v>
      </c>
      <c r="M7" s="3">
        <f>Таблица!Q7</f>
        <v>370</v>
      </c>
      <c r="N7" s="3">
        <f>Таблица!R7</f>
        <v>550</v>
      </c>
      <c r="O7" s="3">
        <f>Таблица!U7</f>
        <v>245</v>
      </c>
      <c r="P7" s="3">
        <f>Таблица!V7</f>
        <v>340</v>
      </c>
      <c r="Q7" s="3">
        <f>Таблица!W7</f>
        <v>259</v>
      </c>
      <c r="R7" s="3">
        <f>Таблица!X7</f>
        <v>270</v>
      </c>
      <c r="S7" s="3">
        <f>Таблица!AA7</f>
        <v>0</v>
      </c>
      <c r="T7" s="3">
        <f>Таблица!AB7</f>
        <v>0</v>
      </c>
      <c r="U7" s="3">
        <f>Таблица!AC7</f>
        <v>0</v>
      </c>
      <c r="V7" s="3">
        <f>Таблица!AD7</f>
        <v>0</v>
      </c>
      <c r="W7" s="3">
        <f>Таблица!AG7</f>
        <v>320</v>
      </c>
      <c r="X7" s="3">
        <f>Таблица!AH7</f>
        <v>370</v>
      </c>
      <c r="Y7" s="3">
        <f>Таблица!AI7</f>
        <v>340</v>
      </c>
      <c r="Z7" s="3">
        <f>Таблица!AJ7</f>
        <v>400</v>
      </c>
      <c r="AA7" s="3">
        <f>Таблица!AM7</f>
        <v>250</v>
      </c>
      <c r="AB7" s="3">
        <f>Таблица!AN7</f>
        <v>330</v>
      </c>
      <c r="AC7" s="3">
        <f>Таблица!AO7</f>
        <v>250</v>
      </c>
      <c r="AD7" s="3">
        <f>Таблица!AP7</f>
        <v>330</v>
      </c>
      <c r="AE7" s="3">
        <f>Таблица!AS7</f>
        <v>380</v>
      </c>
      <c r="AF7" s="3">
        <f>Таблица!AT7</f>
        <v>650</v>
      </c>
      <c r="AG7" s="3">
        <f>Таблица!AU7</f>
        <v>380</v>
      </c>
      <c r="AH7" s="3">
        <f>Таблица!AV7</f>
        <v>650</v>
      </c>
      <c r="AI7" s="3">
        <f>Таблица!AY7</f>
        <v>268</v>
      </c>
      <c r="AJ7" s="3">
        <f>Таблица!AZ7</f>
        <v>450</v>
      </c>
      <c r="AK7" s="3">
        <f>Таблица!BA7</f>
        <v>270</v>
      </c>
      <c r="AL7" s="3">
        <f>Таблица!BB7</f>
        <v>450</v>
      </c>
      <c r="AM7" s="3">
        <f>Таблица!BE7</f>
        <v>185</v>
      </c>
      <c r="AN7" s="3">
        <f>Таблица!BF7</f>
        <v>350</v>
      </c>
      <c r="AO7" s="3">
        <f>Таблица!BG7</f>
        <v>240</v>
      </c>
      <c r="AP7" s="3">
        <f>Таблица!BH7</f>
        <v>350</v>
      </c>
      <c r="AQ7" s="3">
        <f>Таблица!BK7</f>
        <v>267</v>
      </c>
      <c r="AR7" s="3">
        <f>Таблица!BL7</f>
        <v>299</v>
      </c>
      <c r="AS7" s="3">
        <f>Таблица!BM7</f>
        <v>267</v>
      </c>
      <c r="AT7" s="3">
        <f>Таблица!BN7</f>
        <v>335</v>
      </c>
      <c r="AU7" s="3">
        <f>Таблица!BQ7</f>
        <v>360</v>
      </c>
      <c r="AV7" s="3">
        <f>Таблица!BR7</f>
        <v>400</v>
      </c>
      <c r="AW7" s="3">
        <f>Таблица!BS7</f>
        <v>360</v>
      </c>
      <c r="AX7" s="3">
        <f>Таблица!BT7</f>
        <v>400</v>
      </c>
      <c r="AY7" s="3">
        <f>Таблица!BW7</f>
        <v>310</v>
      </c>
      <c r="AZ7" s="3">
        <f>Таблица!BX7</f>
        <v>420</v>
      </c>
      <c r="BA7" s="3">
        <f>Таблица!BY7</f>
        <v>310</v>
      </c>
      <c r="BB7" s="3">
        <f>Таблица!BZ7</f>
        <v>345</v>
      </c>
      <c r="BC7" s="3">
        <f>Таблица!CC7</f>
        <v>228</v>
      </c>
      <c r="BD7" s="3">
        <f>Таблица!CD7</f>
        <v>248</v>
      </c>
      <c r="BE7" s="3">
        <f>Таблица!CE7</f>
        <v>240</v>
      </c>
      <c r="BF7" s="3">
        <f>Таблица!CF7</f>
        <v>258</v>
      </c>
      <c r="BG7" s="3">
        <f>Таблица!CI7</f>
        <v>160</v>
      </c>
      <c r="BH7" s="3">
        <f>Таблица!CJ7</f>
        <v>275</v>
      </c>
      <c r="BI7" s="3">
        <f>Таблица!CK7</f>
        <v>160</v>
      </c>
      <c r="BJ7" s="3">
        <f>Таблица!CL7</f>
        <v>275</v>
      </c>
      <c r="BK7" s="3">
        <f>Таблица!CO7</f>
        <v>210</v>
      </c>
      <c r="BL7" s="3">
        <f>Таблица!CP7</f>
        <v>400</v>
      </c>
      <c r="BM7" s="3">
        <f>Таблица!CQ7</f>
        <v>210</v>
      </c>
      <c r="BN7" s="3">
        <f>Таблица!CR7</f>
        <v>400</v>
      </c>
      <c r="BO7" s="3">
        <f>Таблица!CU7</f>
        <v>240</v>
      </c>
      <c r="BP7" s="3">
        <f>Таблица!CV7</f>
        <v>350</v>
      </c>
      <c r="BQ7" s="3">
        <f>Таблица!CW7</f>
        <v>240</v>
      </c>
      <c r="BR7" s="3">
        <f>Таблица!CX7</f>
        <v>350</v>
      </c>
      <c r="BS7" s="3">
        <f>Таблица!DA7</f>
        <v>255</v>
      </c>
      <c r="BT7" s="3">
        <f>Таблица!DB7</f>
        <v>365</v>
      </c>
      <c r="BU7" s="3">
        <f>Таблица!DC7</f>
        <v>293</v>
      </c>
      <c r="BV7" s="3">
        <f>Таблица!DD7</f>
        <v>365</v>
      </c>
      <c r="BW7" s="3">
        <f>Таблица!DG7</f>
        <v>221</v>
      </c>
      <c r="BX7" s="3">
        <f>Таблица!DH7</f>
        <v>468</v>
      </c>
      <c r="BY7" s="3">
        <f>Таблица!DI7</f>
        <v>199.9</v>
      </c>
      <c r="BZ7" s="3">
        <f>Таблица!DJ7</f>
        <v>481</v>
      </c>
      <c r="CA7" s="3">
        <f>Таблица!DM7</f>
        <v>380</v>
      </c>
      <c r="CB7" s="3">
        <f>Таблица!DN7</f>
        <v>490</v>
      </c>
      <c r="CC7" s="3">
        <f>Таблица!DO7</f>
        <v>390</v>
      </c>
      <c r="CD7" s="3">
        <f>Таблица!DP7</f>
        <v>490</v>
      </c>
      <c r="CE7" s="3">
        <f>Таблица!DS7</f>
        <v>300</v>
      </c>
      <c r="CF7" s="3">
        <f>Таблица!DT7</f>
        <v>420</v>
      </c>
      <c r="CG7" s="3">
        <f>Таблица!DU7</f>
        <v>300</v>
      </c>
      <c r="CH7" s="3">
        <f>Таблица!DV7</f>
        <v>420</v>
      </c>
      <c r="CI7" s="3">
        <f>Таблица!DY7</f>
        <v>288</v>
      </c>
      <c r="CJ7" s="3">
        <f>Таблица!DZ7</f>
        <v>400</v>
      </c>
      <c r="CK7" s="3">
        <f>Таблица!EA7</f>
        <v>310</v>
      </c>
      <c r="CL7" s="3">
        <f>Таблица!EB7</f>
        <v>400</v>
      </c>
      <c r="CM7" s="3">
        <f>Таблица!EE7</f>
        <v>280</v>
      </c>
      <c r="CN7" s="3">
        <f>Таблица!EF7</f>
        <v>440</v>
      </c>
      <c r="CO7" s="3">
        <f>Таблица!EG7</f>
        <v>285</v>
      </c>
      <c r="CP7" s="3">
        <f>Таблица!EH7</f>
        <v>535</v>
      </c>
      <c r="CQ7" s="3">
        <f>Таблица!EK7</f>
        <v>350</v>
      </c>
      <c r="CR7" s="3">
        <f>Таблица!EL7</f>
        <v>380</v>
      </c>
      <c r="CS7" s="3">
        <f>Таблица!EM7</f>
        <v>360</v>
      </c>
      <c r="CT7" s="3">
        <f>Таблица!EN7</f>
        <v>360</v>
      </c>
      <c r="CU7" s="3">
        <f>Таблица!EQ7</f>
        <v>400</v>
      </c>
      <c r="CV7" s="3">
        <f>Таблица!ER7</f>
        <v>500</v>
      </c>
      <c r="CW7" s="3">
        <f>Таблица!ES7</f>
        <v>400</v>
      </c>
      <c r="CX7" s="3">
        <f>Таблица!ET7</f>
        <v>500</v>
      </c>
      <c r="CY7" s="3">
        <f>Таблица!EW7</f>
        <v>280</v>
      </c>
      <c r="CZ7" s="3">
        <f>Таблица!EX7</f>
        <v>350</v>
      </c>
      <c r="DA7" s="3">
        <f>Таблица!EY7</f>
        <v>280</v>
      </c>
      <c r="DB7" s="3">
        <f>Таблица!EZ7</f>
        <v>350</v>
      </c>
      <c r="DC7" s="3">
        <f>Таблица!FC7</f>
        <v>270</v>
      </c>
      <c r="DD7" s="3">
        <f>Таблица!FD7</f>
        <v>305</v>
      </c>
      <c r="DE7" s="3">
        <f>Таблица!FE7</f>
        <v>270</v>
      </c>
      <c r="DF7" s="3">
        <f>Таблица!FF7</f>
        <v>305</v>
      </c>
      <c r="DG7" s="3">
        <f>Таблица!FI7</f>
        <v>280</v>
      </c>
      <c r="DH7" s="3">
        <f>Таблица!FJ7</f>
        <v>362</v>
      </c>
      <c r="DI7" s="3">
        <f>Таблица!FK7</f>
        <v>288</v>
      </c>
      <c r="DJ7" s="3">
        <f>Таблица!FL7</f>
        <v>350</v>
      </c>
      <c r="DK7" s="3">
        <f>Таблица!FO7</f>
        <v>247</v>
      </c>
      <c r="DL7" s="3">
        <f>Таблица!FP7</f>
        <v>338</v>
      </c>
      <c r="DM7" s="3">
        <f>Таблица!FQ7</f>
        <v>250</v>
      </c>
      <c r="DN7" s="3">
        <f>Таблица!FR7</f>
        <v>300</v>
      </c>
      <c r="DO7" s="3">
        <f>Таблица!FU7</f>
        <v>262</v>
      </c>
      <c r="DP7" s="3">
        <f>Таблица!FV7</f>
        <v>315</v>
      </c>
      <c r="DQ7" s="3">
        <f>Таблица!FW7</f>
        <v>262</v>
      </c>
      <c r="DR7" s="3">
        <f>Таблица!FX7</f>
        <v>315</v>
      </c>
      <c r="DS7" s="3">
        <f>Таблица!GA7</f>
        <v>250</v>
      </c>
      <c r="DT7" s="3">
        <f>Таблица!GB7</f>
        <v>540</v>
      </c>
      <c r="DU7" s="3">
        <f>Таблица!GC7</f>
        <v>250</v>
      </c>
      <c r="DV7" s="3">
        <f>Таблица!GD7</f>
        <v>540</v>
      </c>
      <c r="DW7" s="3">
        <f>Таблица!GG7</f>
        <v>256</v>
      </c>
      <c r="DX7" s="3">
        <f>Таблица!GH7</f>
        <v>290</v>
      </c>
      <c r="DY7" s="3">
        <f>Таблица!GI7</f>
        <v>256</v>
      </c>
      <c r="DZ7" s="3">
        <f>Таблица!GJ7</f>
        <v>290</v>
      </c>
      <c r="EA7" s="3">
        <f>Таблица!GM7</f>
        <v>195</v>
      </c>
      <c r="EB7" s="3">
        <f>Таблица!GN7</f>
        <v>300</v>
      </c>
      <c r="EC7" s="3">
        <f>Таблица!GO7</f>
        <v>268</v>
      </c>
      <c r="ED7" s="3">
        <f>Таблица!GP7</f>
        <v>303</v>
      </c>
      <c r="EE7" s="3">
        <f>Таблица!GS7</f>
        <v>0</v>
      </c>
      <c r="EF7" s="3">
        <f>Таблица!GT7</f>
        <v>0</v>
      </c>
      <c r="EG7" s="3">
        <f>Таблица!GU7</f>
        <v>0</v>
      </c>
      <c r="EH7" s="3">
        <f>Таблица!GV7</f>
        <v>0</v>
      </c>
      <c r="EI7" s="3">
        <f>Таблица!GY7</f>
        <v>255</v>
      </c>
      <c r="EJ7" s="3">
        <f>Таблица!GZ7</f>
        <v>295.99</v>
      </c>
      <c r="EK7" s="3">
        <f>Таблица!HA7</f>
        <v>250</v>
      </c>
      <c r="EL7" s="3">
        <f>Таблица!HB7</f>
        <v>358</v>
      </c>
      <c r="EM7" s="3">
        <f>Таблица!HE7</f>
        <v>156</v>
      </c>
      <c r="EN7" s="3">
        <f>Таблица!HF7</f>
        <v>261</v>
      </c>
      <c r="EO7" s="3">
        <f>Таблица!HG7</f>
        <v>156</v>
      </c>
      <c r="EP7" s="3">
        <f>Таблица!HH7</f>
        <v>261</v>
      </c>
      <c r="EQ7" s="30">
        <f>Таблица!HN7</f>
        <v>271.52312125906013</v>
      </c>
      <c r="ER7" s="30">
        <f>Таблица!HO7</f>
        <v>372.48946783878779</v>
      </c>
      <c r="ES7" s="30">
        <f>Таблица!HP7</f>
        <v>318.02437476349866</v>
      </c>
    </row>
    <row r="8" spans="1:217" x14ac:dyDescent="0.25">
      <c r="A8" s="13" t="s">
        <v>44</v>
      </c>
      <c r="B8" s="14">
        <v>5</v>
      </c>
      <c r="C8" s="3">
        <f>Таблица!C8</f>
        <v>295</v>
      </c>
      <c r="D8" s="3">
        <f>Таблица!D8</f>
        <v>340</v>
      </c>
      <c r="E8" s="3">
        <f>Таблица!E8</f>
        <v>295</v>
      </c>
      <c r="F8" s="3">
        <f>Таблица!F8</f>
        <v>340</v>
      </c>
      <c r="G8" s="3">
        <f>Таблица!I8</f>
        <v>119</v>
      </c>
      <c r="H8" s="3">
        <f>Таблица!J8</f>
        <v>500</v>
      </c>
      <c r="I8" s="3">
        <f>Таблица!K8</f>
        <v>119</v>
      </c>
      <c r="J8" s="3">
        <f>Таблица!L8</f>
        <v>500</v>
      </c>
      <c r="K8" s="3">
        <f>Таблица!O8</f>
        <v>0</v>
      </c>
      <c r="L8" s="3">
        <f>Таблица!P8</f>
        <v>0</v>
      </c>
      <c r="M8" s="3">
        <f>Таблица!Q8</f>
        <v>0</v>
      </c>
      <c r="N8" s="3">
        <f>Таблица!R8</f>
        <v>0</v>
      </c>
      <c r="O8" s="3">
        <f>Таблица!U8</f>
        <v>266</v>
      </c>
      <c r="P8" s="3">
        <f>Таблица!V8</f>
        <v>266</v>
      </c>
      <c r="Q8" s="3">
        <f>Таблица!W8</f>
        <v>266</v>
      </c>
      <c r="R8" s="3">
        <f>Таблица!X8</f>
        <v>266</v>
      </c>
      <c r="S8" s="3">
        <f>Таблица!AA8</f>
        <v>0</v>
      </c>
      <c r="T8" s="3">
        <f>Таблица!AB8</f>
        <v>0</v>
      </c>
      <c r="U8" s="3">
        <f>Таблица!AC8</f>
        <v>300</v>
      </c>
      <c r="V8" s="3">
        <f>Таблица!AD8</f>
        <v>300</v>
      </c>
      <c r="W8" s="3">
        <f>Таблица!AG8</f>
        <v>290</v>
      </c>
      <c r="X8" s="3">
        <f>Таблица!AH8</f>
        <v>290</v>
      </c>
      <c r="Y8" s="3">
        <f>Таблица!AI8</f>
        <v>0</v>
      </c>
      <c r="Z8" s="3">
        <f>Таблица!AJ8</f>
        <v>0</v>
      </c>
      <c r="AA8" s="3">
        <f>Таблица!AM8</f>
        <v>170</v>
      </c>
      <c r="AB8" s="3">
        <f>Таблица!AN8</f>
        <v>670</v>
      </c>
      <c r="AC8" s="3">
        <f>Таблица!AO8</f>
        <v>170</v>
      </c>
      <c r="AD8" s="3">
        <f>Таблица!AP8</f>
        <v>670</v>
      </c>
      <c r="AE8" s="3">
        <f>Таблица!AS8</f>
        <v>290</v>
      </c>
      <c r="AF8" s="3">
        <f>Таблица!AT8</f>
        <v>850</v>
      </c>
      <c r="AG8" s="3">
        <f>Таблица!AU8</f>
        <v>290</v>
      </c>
      <c r="AH8" s="3">
        <f>Таблица!AV8</f>
        <v>850</v>
      </c>
      <c r="AI8" s="3">
        <f>Таблица!AY8</f>
        <v>180</v>
      </c>
      <c r="AJ8" s="3">
        <f>Таблица!AZ8</f>
        <v>300</v>
      </c>
      <c r="AK8" s="3">
        <f>Таблица!BA8</f>
        <v>180</v>
      </c>
      <c r="AL8" s="3">
        <f>Таблица!BB8</f>
        <v>235</v>
      </c>
      <c r="AM8" s="3">
        <f>Таблица!BE8</f>
        <v>448</v>
      </c>
      <c r="AN8" s="3">
        <f>Таблица!BF8</f>
        <v>540</v>
      </c>
      <c r="AO8" s="3">
        <f>Таблица!BG8</f>
        <v>448</v>
      </c>
      <c r="AP8" s="3">
        <f>Таблица!BH8</f>
        <v>480</v>
      </c>
      <c r="AQ8" s="3">
        <f>Таблица!BK8</f>
        <v>0</v>
      </c>
      <c r="AR8" s="3">
        <f>Таблица!BL8</f>
        <v>0</v>
      </c>
      <c r="AS8" s="3">
        <f>Таблица!BM8</f>
        <v>0</v>
      </c>
      <c r="AT8" s="3">
        <f>Таблица!BN8</f>
        <v>0</v>
      </c>
      <c r="AU8" s="3">
        <f>Таблица!BQ8</f>
        <v>0</v>
      </c>
      <c r="AV8" s="3">
        <f>Таблица!BR8</f>
        <v>0</v>
      </c>
      <c r="AW8" s="3">
        <f>Таблица!BS8</f>
        <v>0</v>
      </c>
      <c r="AX8" s="3">
        <f>Таблица!BT8</f>
        <v>0</v>
      </c>
      <c r="AY8" s="3">
        <f>Таблица!BW8</f>
        <v>0</v>
      </c>
      <c r="AZ8" s="3">
        <f>Таблица!BX8</f>
        <v>0</v>
      </c>
      <c r="BA8" s="3">
        <f>Таблица!BY8</f>
        <v>0</v>
      </c>
      <c r="BB8" s="3">
        <f>Таблица!BZ8</f>
        <v>0</v>
      </c>
      <c r="BC8" s="3">
        <f>Таблица!CC8</f>
        <v>145</v>
      </c>
      <c r="BD8" s="3">
        <f>Таблица!CD8</f>
        <v>225</v>
      </c>
      <c r="BE8" s="3">
        <f>Таблица!CE8</f>
        <v>168</v>
      </c>
      <c r="BF8" s="3">
        <f>Таблица!CF8</f>
        <v>225</v>
      </c>
      <c r="BG8" s="3">
        <f>Таблица!CI8</f>
        <v>110</v>
      </c>
      <c r="BH8" s="3">
        <f>Таблица!CJ8</f>
        <v>175</v>
      </c>
      <c r="BI8" s="3">
        <f>Таблица!CK8</f>
        <v>125</v>
      </c>
      <c r="BJ8" s="3">
        <f>Таблица!CL8</f>
        <v>195</v>
      </c>
      <c r="BK8" s="3">
        <f>Таблица!CO8</f>
        <v>175</v>
      </c>
      <c r="BL8" s="3">
        <f>Таблица!CP8</f>
        <v>390</v>
      </c>
      <c r="BM8" s="3">
        <f>Таблица!CQ8</f>
        <v>175</v>
      </c>
      <c r="BN8" s="3">
        <f>Таблица!CR8</f>
        <v>390</v>
      </c>
      <c r="BO8" s="3">
        <f>Таблица!CU8</f>
        <v>270</v>
      </c>
      <c r="BP8" s="3">
        <f>Таблица!CV8</f>
        <v>400</v>
      </c>
      <c r="BQ8" s="3">
        <f>Таблица!CW8</f>
        <v>270</v>
      </c>
      <c r="BR8" s="3">
        <f>Таблица!CX8</f>
        <v>400</v>
      </c>
      <c r="BS8" s="3">
        <f>Таблица!DA8</f>
        <v>144</v>
      </c>
      <c r="BT8" s="3">
        <f>Таблица!DB8</f>
        <v>280</v>
      </c>
      <c r="BU8" s="3">
        <f>Таблица!DC8</f>
        <v>155</v>
      </c>
      <c r="BV8" s="3">
        <f>Таблица!DD8</f>
        <v>280</v>
      </c>
      <c r="BW8" s="3">
        <f>Таблица!DG8</f>
        <v>117.9</v>
      </c>
      <c r="BX8" s="3">
        <f>Таблица!DH8</f>
        <v>639.9</v>
      </c>
      <c r="BY8" s="3">
        <f>Таблица!DI8</f>
        <v>117.9</v>
      </c>
      <c r="BZ8" s="3">
        <f>Таблица!DJ8</f>
        <v>639.9</v>
      </c>
      <c r="CA8" s="3">
        <f>Таблица!DM8</f>
        <v>0</v>
      </c>
      <c r="CB8" s="3">
        <f>Таблица!DN8</f>
        <v>0</v>
      </c>
      <c r="CC8" s="3">
        <f>Таблица!DO8</f>
        <v>0</v>
      </c>
      <c r="CD8" s="3">
        <f>Таблица!DP8</f>
        <v>0</v>
      </c>
      <c r="CE8" s="3">
        <f>Таблица!DS8</f>
        <v>205</v>
      </c>
      <c r="CF8" s="3">
        <f>Таблица!DT8</f>
        <v>280</v>
      </c>
      <c r="CG8" s="3">
        <f>Таблица!DU8</f>
        <v>205</v>
      </c>
      <c r="CH8" s="3">
        <f>Таблица!DV8</f>
        <v>280</v>
      </c>
      <c r="CI8" s="3">
        <f>Таблица!DY8</f>
        <v>120</v>
      </c>
      <c r="CJ8" s="3">
        <f>Таблица!DZ8</f>
        <v>180</v>
      </c>
      <c r="CK8" s="3">
        <f>Таблица!EA8</f>
        <v>120</v>
      </c>
      <c r="CL8" s="3">
        <f>Таблица!EB8</f>
        <v>180</v>
      </c>
      <c r="CM8" s="3">
        <f>Таблица!EE8</f>
        <v>185</v>
      </c>
      <c r="CN8" s="3">
        <f>Таблица!EF8</f>
        <v>585</v>
      </c>
      <c r="CO8" s="3">
        <f>Таблица!EG8</f>
        <v>174</v>
      </c>
      <c r="CP8" s="3">
        <f>Таблица!EH8</f>
        <v>680</v>
      </c>
      <c r="CQ8" s="3">
        <f>Таблица!EK8</f>
        <v>0</v>
      </c>
      <c r="CR8" s="3">
        <f>Таблица!EL8</f>
        <v>0</v>
      </c>
      <c r="CS8" s="3">
        <f>Таблица!EM8</f>
        <v>0</v>
      </c>
      <c r="CT8" s="3">
        <f>Таблица!EN8</f>
        <v>0</v>
      </c>
      <c r="CU8" s="3">
        <f>Таблица!EQ8</f>
        <v>0</v>
      </c>
      <c r="CV8" s="3">
        <f>Таблица!ER8</f>
        <v>0</v>
      </c>
      <c r="CW8" s="3">
        <f>Таблица!ES8</f>
        <v>0</v>
      </c>
      <c r="CX8" s="3">
        <f>Таблица!ET8</f>
        <v>0</v>
      </c>
      <c r="CY8" s="3">
        <f>Таблица!EW8</f>
        <v>200</v>
      </c>
      <c r="CZ8" s="3">
        <f>Таблица!EX8</f>
        <v>360</v>
      </c>
      <c r="DA8" s="3">
        <f>Таблица!EY8</f>
        <v>200</v>
      </c>
      <c r="DB8" s="3">
        <f>Таблица!EZ8</f>
        <v>360</v>
      </c>
      <c r="DC8" s="3">
        <f>Таблица!FC8</f>
        <v>200</v>
      </c>
      <c r="DD8" s="3">
        <f>Таблица!FD8</f>
        <v>300</v>
      </c>
      <c r="DE8" s="3">
        <f>Таблица!FE8</f>
        <v>200</v>
      </c>
      <c r="DF8" s="3">
        <f>Таблица!FF8</f>
        <v>300</v>
      </c>
      <c r="DG8" s="3">
        <f>Таблица!FI8</f>
        <v>157</v>
      </c>
      <c r="DH8" s="3">
        <f>Таблица!FJ8</f>
        <v>162</v>
      </c>
      <c r="DI8" s="3">
        <f>Таблица!FK8</f>
        <v>157</v>
      </c>
      <c r="DJ8" s="3">
        <f>Таблица!FL8</f>
        <v>180</v>
      </c>
      <c r="DK8" s="3">
        <f>Таблица!FO8</f>
        <v>119</v>
      </c>
      <c r="DL8" s="3">
        <f>Таблица!FP8</f>
        <v>205</v>
      </c>
      <c r="DM8" s="3">
        <f>Таблица!FQ8</f>
        <v>120</v>
      </c>
      <c r="DN8" s="3">
        <f>Таблица!FR8</f>
        <v>120</v>
      </c>
      <c r="DO8" s="3">
        <f>Таблица!FU8</f>
        <v>0</v>
      </c>
      <c r="DP8" s="3">
        <f>Таблица!FV8</f>
        <v>0</v>
      </c>
      <c r="DQ8" s="3">
        <f>Таблица!FW8</f>
        <v>0</v>
      </c>
      <c r="DR8" s="3">
        <f>Таблица!FX8</f>
        <v>0</v>
      </c>
      <c r="DS8" s="3">
        <f>Таблица!GA8</f>
        <v>150</v>
      </c>
      <c r="DT8" s="3">
        <f>Таблица!GB8</f>
        <v>360</v>
      </c>
      <c r="DU8" s="3">
        <f>Таблица!GC8</f>
        <v>150</v>
      </c>
      <c r="DV8" s="3">
        <f>Таблица!GD8</f>
        <v>360</v>
      </c>
      <c r="DW8" s="3">
        <f>Таблица!GG8</f>
        <v>167</v>
      </c>
      <c r="DX8" s="3">
        <f>Таблица!GH8</f>
        <v>1150</v>
      </c>
      <c r="DY8" s="3">
        <f>Таблица!GI8</f>
        <v>167</v>
      </c>
      <c r="DZ8" s="3">
        <f>Таблица!GJ8</f>
        <v>1150</v>
      </c>
      <c r="EA8" s="3">
        <f>Таблица!GM8</f>
        <v>210</v>
      </c>
      <c r="EB8" s="3">
        <f>Таблица!GN8</f>
        <v>210</v>
      </c>
      <c r="EC8" s="3">
        <f>Таблица!GO8</f>
        <v>210</v>
      </c>
      <c r="ED8" s="3">
        <f>Таблица!GP8</f>
        <v>305</v>
      </c>
      <c r="EE8" s="3">
        <f>Таблица!GS8</f>
        <v>0</v>
      </c>
      <c r="EF8" s="3">
        <f>Таблица!GT8</f>
        <v>0</v>
      </c>
      <c r="EG8" s="3">
        <f>Таблица!GU8</f>
        <v>0</v>
      </c>
      <c r="EH8" s="3">
        <f>Таблица!GV8</f>
        <v>0</v>
      </c>
      <c r="EI8" s="3">
        <f>Таблица!GY8</f>
        <v>130</v>
      </c>
      <c r="EJ8" s="3">
        <f>Таблица!GZ8</f>
        <v>312</v>
      </c>
      <c r="EK8" s="3">
        <f>Таблица!HA8</f>
        <v>185</v>
      </c>
      <c r="EL8" s="3">
        <f>Таблица!HB8</f>
        <v>297</v>
      </c>
      <c r="EM8" s="3">
        <f>Таблица!HE8</f>
        <v>175.6</v>
      </c>
      <c r="EN8" s="3">
        <f>Таблица!HF8</f>
        <v>175.6</v>
      </c>
      <c r="EO8" s="3">
        <f>Таблица!HG8</f>
        <v>175.6</v>
      </c>
      <c r="EP8" s="3">
        <f>Таблица!HH8</f>
        <v>175.6</v>
      </c>
      <c r="EQ8" s="30">
        <f>Таблица!HN8</f>
        <v>186.64762925000946</v>
      </c>
      <c r="ER8" s="30">
        <f>Таблица!HO8</f>
        <v>337.9530194787381</v>
      </c>
      <c r="ES8" s="30">
        <f>Таблица!HP8</f>
        <v>251.15359818961133</v>
      </c>
    </row>
    <row r="9" spans="1:217" x14ac:dyDescent="0.25">
      <c r="A9" s="13" t="s">
        <v>45</v>
      </c>
      <c r="B9" s="14">
        <v>6</v>
      </c>
      <c r="C9" s="3">
        <f>Таблица!C9</f>
        <v>0</v>
      </c>
      <c r="D9" s="3">
        <f>Таблица!D9</f>
        <v>0</v>
      </c>
      <c r="E9" s="3">
        <f>Таблица!E9</f>
        <v>900</v>
      </c>
      <c r="F9" s="3">
        <f>Таблица!F9</f>
        <v>900</v>
      </c>
      <c r="G9" s="3">
        <f>Таблица!I9</f>
        <v>500</v>
      </c>
      <c r="H9" s="3">
        <f>Таблица!J9</f>
        <v>1350</v>
      </c>
      <c r="I9" s="3">
        <f>Таблица!K9</f>
        <v>500</v>
      </c>
      <c r="J9" s="3">
        <f>Таблица!L9</f>
        <v>1350</v>
      </c>
      <c r="K9" s="3">
        <f>Таблица!O9</f>
        <v>380</v>
      </c>
      <c r="L9" s="3">
        <f>Таблица!P9</f>
        <v>600</v>
      </c>
      <c r="M9" s="3">
        <f>Таблица!Q9</f>
        <v>380</v>
      </c>
      <c r="N9" s="3">
        <f>Таблица!R9</f>
        <v>600</v>
      </c>
      <c r="O9" s="3">
        <f>Таблица!U9</f>
        <v>850</v>
      </c>
      <c r="P9" s="3">
        <f>Таблица!V9</f>
        <v>1000</v>
      </c>
      <c r="Q9" s="3">
        <f>Таблица!W9</f>
        <v>1000</v>
      </c>
      <c r="R9" s="3">
        <f>Таблица!X9</f>
        <v>1080</v>
      </c>
      <c r="S9" s="3">
        <f>Таблица!AA9</f>
        <v>0</v>
      </c>
      <c r="T9" s="3">
        <f>Таблица!AB9</f>
        <v>0</v>
      </c>
      <c r="U9" s="3">
        <f>Таблица!AC9</f>
        <v>326.72000000000003</v>
      </c>
      <c r="V9" s="3">
        <f>Таблица!AD9</f>
        <v>450</v>
      </c>
      <c r="W9" s="3">
        <f>Таблица!AG9</f>
        <v>770</v>
      </c>
      <c r="X9" s="3">
        <f>Таблица!AH9</f>
        <v>833</v>
      </c>
      <c r="Y9" s="3">
        <f>Таблица!AI9</f>
        <v>770</v>
      </c>
      <c r="Z9" s="3">
        <f>Таблица!AJ9</f>
        <v>833</v>
      </c>
      <c r="AA9" s="3">
        <f>Таблица!AM9</f>
        <v>300</v>
      </c>
      <c r="AB9" s="3">
        <f>Таблица!AN9</f>
        <v>800</v>
      </c>
      <c r="AC9" s="3">
        <f>Таблица!AO9</f>
        <v>300</v>
      </c>
      <c r="AD9" s="3">
        <f>Таблица!AP9</f>
        <v>800</v>
      </c>
      <c r="AE9" s="3">
        <f>Таблица!AS9</f>
        <v>850</v>
      </c>
      <c r="AF9" s="3">
        <f>Таблица!AT9</f>
        <v>1444</v>
      </c>
      <c r="AG9" s="3">
        <f>Таблица!AU9</f>
        <v>850</v>
      </c>
      <c r="AH9" s="3">
        <f>Таблица!AV9</f>
        <v>1444</v>
      </c>
      <c r="AI9" s="3">
        <f>Таблица!AY9</f>
        <v>320</v>
      </c>
      <c r="AJ9" s="3">
        <f>Таблица!AZ9</f>
        <v>1100</v>
      </c>
      <c r="AK9" s="3">
        <f>Таблица!BA9</f>
        <v>440</v>
      </c>
      <c r="AL9" s="3">
        <f>Таблица!BB9</f>
        <v>470</v>
      </c>
      <c r="AM9" s="3">
        <f>Таблица!BE9</f>
        <v>320</v>
      </c>
      <c r="AN9" s="3">
        <f>Таблица!BF9</f>
        <v>790</v>
      </c>
      <c r="AO9" s="3">
        <f>Таблица!BG9</f>
        <v>320</v>
      </c>
      <c r="AP9" s="3">
        <f>Таблица!BH9</f>
        <v>950</v>
      </c>
      <c r="AQ9" s="3">
        <f>Таблица!BK9</f>
        <v>898</v>
      </c>
      <c r="AR9" s="3">
        <f>Таблица!BL9</f>
        <v>1105</v>
      </c>
      <c r="AS9" s="3">
        <f>Таблица!BM9</f>
        <v>945</v>
      </c>
      <c r="AT9" s="3">
        <f>Таблица!BN9</f>
        <v>1040</v>
      </c>
      <c r="AU9" s="3">
        <f>Таблица!BQ9</f>
        <v>800</v>
      </c>
      <c r="AV9" s="3">
        <f>Таблица!BR9</f>
        <v>1266.67</v>
      </c>
      <c r="AW9" s="3">
        <f>Таблица!BS9</f>
        <v>800</v>
      </c>
      <c r="AX9" s="3">
        <f>Таблица!BT9</f>
        <v>1266.67</v>
      </c>
      <c r="AY9" s="3">
        <f>Таблица!BW9</f>
        <v>420</v>
      </c>
      <c r="AZ9" s="3">
        <f>Таблица!BX9</f>
        <v>770</v>
      </c>
      <c r="BA9" s="3">
        <f>Таблица!BY9</f>
        <v>320</v>
      </c>
      <c r="BB9" s="3">
        <f>Таблица!BZ9</f>
        <v>800</v>
      </c>
      <c r="BC9" s="3">
        <f>Таблица!CC9</f>
        <v>760</v>
      </c>
      <c r="BD9" s="3">
        <f>Таблица!CD9</f>
        <v>808</v>
      </c>
      <c r="BE9" s="3">
        <f>Таблица!CE9</f>
        <v>760</v>
      </c>
      <c r="BF9" s="3">
        <f>Таблица!CF9</f>
        <v>875</v>
      </c>
      <c r="BG9" s="3">
        <f>Таблица!CI9</f>
        <v>760</v>
      </c>
      <c r="BH9" s="3">
        <f>Таблица!CJ9</f>
        <v>800</v>
      </c>
      <c r="BI9" s="3">
        <f>Таблица!CK9</f>
        <v>760</v>
      </c>
      <c r="BJ9" s="3">
        <f>Таблица!CL9</f>
        <v>800</v>
      </c>
      <c r="BK9" s="3">
        <f>Таблица!CO9</f>
        <v>650</v>
      </c>
      <c r="BL9" s="3">
        <f>Таблица!CP9</f>
        <v>1450</v>
      </c>
      <c r="BM9" s="3">
        <f>Таблица!CQ9</f>
        <v>650</v>
      </c>
      <c r="BN9" s="3">
        <f>Таблица!CR9</f>
        <v>1450</v>
      </c>
      <c r="BO9" s="3">
        <f>Таблица!CU9</f>
        <v>300</v>
      </c>
      <c r="BP9" s="3">
        <f>Таблица!CV9</f>
        <v>400</v>
      </c>
      <c r="BQ9" s="3">
        <f>Таблица!CW9</f>
        <v>300</v>
      </c>
      <c r="BR9" s="3">
        <f>Таблица!CX9</f>
        <v>400</v>
      </c>
      <c r="BS9" s="3">
        <f>Таблица!DA9</f>
        <v>853</v>
      </c>
      <c r="BT9" s="3">
        <f>Таблица!DB9</f>
        <v>863</v>
      </c>
      <c r="BU9" s="3">
        <f>Таблица!DC9</f>
        <v>853</v>
      </c>
      <c r="BV9" s="3">
        <f>Таблица!DD9</f>
        <v>960</v>
      </c>
      <c r="BW9" s="3">
        <f>Таблица!DG9</f>
        <v>737.9</v>
      </c>
      <c r="BX9" s="3">
        <f>Таблица!DH9</f>
        <v>1294.75</v>
      </c>
      <c r="BY9" s="3">
        <f>Таблица!DI9</f>
        <v>838.9</v>
      </c>
      <c r="BZ9" s="3">
        <f>Таблица!DJ9</f>
        <v>1588.33</v>
      </c>
      <c r="CA9" s="3">
        <f>Таблица!DM9</f>
        <v>1060</v>
      </c>
      <c r="CB9" s="3">
        <f>Таблица!DN9</f>
        <v>1060</v>
      </c>
      <c r="CC9" s="3">
        <f>Таблица!DO9</f>
        <v>620</v>
      </c>
      <c r="CD9" s="3">
        <f>Таблица!DP9</f>
        <v>1060</v>
      </c>
      <c r="CE9" s="3">
        <f>Таблица!DS9</f>
        <v>730</v>
      </c>
      <c r="CF9" s="3">
        <f>Таблица!DT9</f>
        <v>770</v>
      </c>
      <c r="CG9" s="3">
        <f>Таблица!DU9</f>
        <v>730</v>
      </c>
      <c r="CH9" s="3">
        <f>Таблица!DV9</f>
        <v>880</v>
      </c>
      <c r="CI9" s="3">
        <f>Таблица!DY9</f>
        <v>965</v>
      </c>
      <c r="CJ9" s="3">
        <f>Таблица!DZ9</f>
        <v>1510</v>
      </c>
      <c r="CK9" s="3">
        <f>Таблица!EA9</f>
        <v>965</v>
      </c>
      <c r="CL9" s="3">
        <f>Таблица!EB9</f>
        <v>2125</v>
      </c>
      <c r="CM9" s="3">
        <f>Таблица!EE9</f>
        <v>350</v>
      </c>
      <c r="CN9" s="3">
        <f>Таблица!EF9</f>
        <v>944</v>
      </c>
      <c r="CO9" s="3">
        <f>Таблица!EG9</f>
        <v>525</v>
      </c>
      <c r="CP9" s="3">
        <f>Таблица!EH9</f>
        <v>1083</v>
      </c>
      <c r="CQ9" s="3">
        <f>Таблица!EK9</f>
        <v>800</v>
      </c>
      <c r="CR9" s="3">
        <f>Таблица!EL9</f>
        <v>800</v>
      </c>
      <c r="CS9" s="3">
        <f>Таблица!EM9</f>
        <v>800</v>
      </c>
      <c r="CT9" s="3">
        <f>Таблица!EN9</f>
        <v>800</v>
      </c>
      <c r="CU9" s="3">
        <f>Таблица!EQ9</f>
        <v>0</v>
      </c>
      <c r="CV9" s="3">
        <f>Таблица!ER9</f>
        <v>0</v>
      </c>
      <c r="CW9" s="3">
        <f>Таблица!ES9</f>
        <v>0</v>
      </c>
      <c r="CX9" s="3">
        <f>Таблица!ET9</f>
        <v>0</v>
      </c>
      <c r="CY9" s="3">
        <f>Таблица!EW9</f>
        <v>550</v>
      </c>
      <c r="CZ9" s="3">
        <f>Таблица!EX9</f>
        <v>750</v>
      </c>
      <c r="DA9" s="3">
        <f>Таблица!EY9</f>
        <v>550</v>
      </c>
      <c r="DB9" s="3">
        <f>Таблица!EZ9</f>
        <v>800</v>
      </c>
      <c r="DC9" s="3">
        <f>Таблица!FC9</f>
        <v>800</v>
      </c>
      <c r="DD9" s="3">
        <f>Таблица!FD9</f>
        <v>900</v>
      </c>
      <c r="DE9" s="3">
        <f>Таблица!FE9</f>
        <v>900</v>
      </c>
      <c r="DF9" s="3">
        <f>Таблица!FF9</f>
        <v>900</v>
      </c>
      <c r="DG9" s="3">
        <f>Таблица!FI9</f>
        <v>900</v>
      </c>
      <c r="DH9" s="3">
        <f>Таблица!FJ9</f>
        <v>1000</v>
      </c>
      <c r="DI9" s="3">
        <f>Таблица!FK9</f>
        <v>900</v>
      </c>
      <c r="DJ9" s="3">
        <f>Таблица!FL9</f>
        <v>1250</v>
      </c>
      <c r="DK9" s="3">
        <f>Таблица!FO9</f>
        <v>810</v>
      </c>
      <c r="DL9" s="3">
        <f>Таблица!FP9</f>
        <v>900</v>
      </c>
      <c r="DM9" s="3">
        <f>Таблица!FQ9</f>
        <v>924</v>
      </c>
      <c r="DN9" s="3">
        <f>Таблица!FR9</f>
        <v>1000</v>
      </c>
      <c r="DO9" s="3">
        <f>Таблица!FU9</f>
        <v>620</v>
      </c>
      <c r="DP9" s="3">
        <f>Таблица!FV9</f>
        <v>1360</v>
      </c>
      <c r="DQ9" s="3">
        <f>Таблица!FW9</f>
        <v>620</v>
      </c>
      <c r="DR9" s="3">
        <f>Таблица!FX9</f>
        <v>1360</v>
      </c>
      <c r="DS9" s="3">
        <f>Таблица!GA9</f>
        <v>0</v>
      </c>
      <c r="DT9" s="3">
        <f>Таблица!GB9</f>
        <v>0</v>
      </c>
      <c r="DU9" s="3">
        <f>Таблица!GC9</f>
        <v>0</v>
      </c>
      <c r="DV9" s="3">
        <f>Таблица!GD9</f>
        <v>0</v>
      </c>
      <c r="DW9" s="3">
        <f>Таблица!GG9</f>
        <v>800</v>
      </c>
      <c r="DX9" s="3">
        <f>Таблица!GH9</f>
        <v>826</v>
      </c>
      <c r="DY9" s="3">
        <f>Таблица!GI9</f>
        <v>800</v>
      </c>
      <c r="DZ9" s="3">
        <f>Таблица!GJ9</f>
        <v>826</v>
      </c>
      <c r="EA9" s="3">
        <f>Таблица!GM9</f>
        <v>800</v>
      </c>
      <c r="EB9" s="3">
        <f>Таблица!GN9</f>
        <v>900</v>
      </c>
      <c r="EC9" s="3">
        <f>Таблица!GO9</f>
        <v>800</v>
      </c>
      <c r="ED9" s="3">
        <f>Таблица!GP9</f>
        <v>900</v>
      </c>
      <c r="EE9" s="3">
        <f>Таблица!GS9</f>
        <v>350</v>
      </c>
      <c r="EF9" s="3">
        <f>Таблица!GT9</f>
        <v>720</v>
      </c>
      <c r="EG9" s="3">
        <f>Таблица!GU9</f>
        <v>350</v>
      </c>
      <c r="EH9" s="3">
        <f>Таблица!GV9</f>
        <v>720</v>
      </c>
      <c r="EI9" s="3">
        <f>Таблица!GY9</f>
        <v>720</v>
      </c>
      <c r="EJ9" s="3">
        <f>Таблица!GZ9</f>
        <v>1367.48</v>
      </c>
      <c r="EK9" s="3">
        <f>Таблица!HA9</f>
        <v>720</v>
      </c>
      <c r="EL9" s="3">
        <f>Таблица!HB9</f>
        <v>1367.48</v>
      </c>
      <c r="EM9" s="3">
        <f>Таблица!HE9</f>
        <v>787.2</v>
      </c>
      <c r="EN9" s="3">
        <f>Таблица!HF9</f>
        <v>787.2</v>
      </c>
      <c r="EO9" s="3">
        <f>Таблица!HG9</f>
        <v>787.2</v>
      </c>
      <c r="EP9" s="3">
        <f>Таблица!HH9</f>
        <v>787.2</v>
      </c>
      <c r="EQ9" s="30">
        <f>Таблица!HN9</f>
        <v>633.22039078735395</v>
      </c>
      <c r="ER9" s="30">
        <f>Таблица!HO9</f>
        <v>939.61008191063479</v>
      </c>
      <c r="ES9" s="30">
        <f>Таблица!HP9</f>
        <v>771.3496374895027</v>
      </c>
    </row>
    <row r="10" spans="1:217" x14ac:dyDescent="0.25">
      <c r="A10" s="13" t="s">
        <v>46</v>
      </c>
      <c r="B10" s="14">
        <v>7</v>
      </c>
      <c r="C10" s="3">
        <f>Таблица!C10</f>
        <v>190</v>
      </c>
      <c r="D10" s="3">
        <f>Таблица!D10</f>
        <v>310</v>
      </c>
      <c r="E10" s="3">
        <f>Таблица!E10</f>
        <v>190</v>
      </c>
      <c r="F10" s="3">
        <f>Таблица!F10</f>
        <v>310</v>
      </c>
      <c r="G10" s="3">
        <f>Таблица!I10</f>
        <v>149.9</v>
      </c>
      <c r="H10" s="3">
        <f>Таблица!J10</f>
        <v>260</v>
      </c>
      <c r="I10" s="3">
        <f>Таблица!K10</f>
        <v>149.9</v>
      </c>
      <c r="J10" s="3">
        <f>Таблица!L10</f>
        <v>260</v>
      </c>
      <c r="K10" s="3">
        <f>Таблица!O10</f>
        <v>240</v>
      </c>
      <c r="L10" s="3">
        <f>Таблица!P10</f>
        <v>280</v>
      </c>
      <c r="M10" s="3">
        <f>Таблица!Q10</f>
        <v>240</v>
      </c>
      <c r="N10" s="3">
        <f>Таблица!R10</f>
        <v>280</v>
      </c>
      <c r="O10" s="3">
        <f>Таблица!U10</f>
        <v>170</v>
      </c>
      <c r="P10" s="3">
        <f>Таблица!V10</f>
        <v>245</v>
      </c>
      <c r="Q10" s="3">
        <f>Таблица!W10</f>
        <v>170</v>
      </c>
      <c r="R10" s="3">
        <f>Таблица!X10</f>
        <v>243</v>
      </c>
      <c r="S10" s="3">
        <f>Таблица!AA10</f>
        <v>150</v>
      </c>
      <c r="T10" s="3">
        <f>Таблица!AB10</f>
        <v>320</v>
      </c>
      <c r="U10" s="3">
        <f>Таблица!AC10</f>
        <v>191.75</v>
      </c>
      <c r="V10" s="3">
        <f>Таблица!AD10</f>
        <v>280</v>
      </c>
      <c r="W10" s="3">
        <f>Таблица!AG10</f>
        <v>190</v>
      </c>
      <c r="X10" s="3">
        <f>Таблица!AH10</f>
        <v>290</v>
      </c>
      <c r="Y10" s="3">
        <f>Таблица!AI10</f>
        <v>185</v>
      </c>
      <c r="Z10" s="3">
        <f>Таблица!AJ10</f>
        <v>290</v>
      </c>
      <c r="AA10" s="3">
        <f>Таблица!AM10</f>
        <v>150</v>
      </c>
      <c r="AB10" s="3">
        <f>Таблица!AN10</f>
        <v>325</v>
      </c>
      <c r="AC10" s="3">
        <f>Таблица!AO10</f>
        <v>150</v>
      </c>
      <c r="AD10" s="3">
        <f>Таблица!AP10</f>
        <v>325</v>
      </c>
      <c r="AE10" s="3">
        <f>Таблица!AS10</f>
        <v>190</v>
      </c>
      <c r="AF10" s="3">
        <f>Таблица!AT10</f>
        <v>290</v>
      </c>
      <c r="AG10" s="3">
        <f>Таблица!AU10</f>
        <v>190</v>
      </c>
      <c r="AH10" s="3">
        <f>Таблица!AV10</f>
        <v>290</v>
      </c>
      <c r="AI10" s="3">
        <f>Таблица!AY10</f>
        <v>184</v>
      </c>
      <c r="AJ10" s="3">
        <f>Таблица!AZ10</f>
        <v>300</v>
      </c>
      <c r="AK10" s="3">
        <f>Таблица!BA10</f>
        <v>184</v>
      </c>
      <c r="AL10" s="3">
        <f>Таблица!BB10</f>
        <v>300</v>
      </c>
      <c r="AM10" s="3">
        <f>Таблица!BE10</f>
        <v>160</v>
      </c>
      <c r="AN10" s="3">
        <f>Таблица!BF10</f>
        <v>225</v>
      </c>
      <c r="AO10" s="3">
        <f>Таблица!BG10</f>
        <v>160</v>
      </c>
      <c r="AP10" s="3">
        <f>Таблица!BH10</f>
        <v>224</v>
      </c>
      <c r="AQ10" s="3">
        <f>Таблица!BK10</f>
        <v>150</v>
      </c>
      <c r="AR10" s="3">
        <f>Таблица!BL10</f>
        <v>199</v>
      </c>
      <c r="AS10" s="3">
        <f>Таблица!BM10</f>
        <v>150</v>
      </c>
      <c r="AT10" s="3">
        <f>Таблица!BN10</f>
        <v>199</v>
      </c>
      <c r="AU10" s="3">
        <f>Таблица!BQ10</f>
        <v>180</v>
      </c>
      <c r="AV10" s="3">
        <f>Таблица!BR10</f>
        <v>252</v>
      </c>
      <c r="AW10" s="3">
        <f>Таблица!BS10</f>
        <v>180</v>
      </c>
      <c r="AX10" s="3">
        <f>Таблица!BT10</f>
        <v>252</v>
      </c>
      <c r="AY10" s="3">
        <f>Таблица!BW10</f>
        <v>183</v>
      </c>
      <c r="AZ10" s="3">
        <f>Таблица!BX10</f>
        <v>256.06</v>
      </c>
      <c r="BA10" s="3">
        <f>Таблица!BY10</f>
        <v>183</v>
      </c>
      <c r="BB10" s="3">
        <f>Таблица!BZ10</f>
        <v>243.75</v>
      </c>
      <c r="BC10" s="3">
        <f>Таблица!CC10</f>
        <v>180</v>
      </c>
      <c r="BD10" s="3">
        <f>Таблица!CD10</f>
        <v>197</v>
      </c>
      <c r="BE10" s="3">
        <f>Таблица!CE10</f>
        <v>180</v>
      </c>
      <c r="BF10" s="3">
        <f>Таблица!CF10</f>
        <v>197</v>
      </c>
      <c r="BG10" s="3">
        <f>Таблица!CI10</f>
        <v>165</v>
      </c>
      <c r="BH10" s="3">
        <f>Таблица!CJ10</f>
        <v>210</v>
      </c>
      <c r="BI10" s="3">
        <f>Таблица!CK10</f>
        <v>165</v>
      </c>
      <c r="BJ10" s="3">
        <f>Таблица!CL10</f>
        <v>210</v>
      </c>
      <c r="BK10" s="3">
        <f>Таблица!CO10</f>
        <v>170</v>
      </c>
      <c r="BL10" s="3">
        <f>Таблица!CP10</f>
        <v>210</v>
      </c>
      <c r="BM10" s="3">
        <f>Таблица!CQ10</f>
        <v>170</v>
      </c>
      <c r="BN10" s="3">
        <f>Таблица!CR10</f>
        <v>210</v>
      </c>
      <c r="BO10" s="3">
        <f>Таблица!CU10</f>
        <v>151</v>
      </c>
      <c r="BP10" s="3">
        <f>Таблица!CV10</f>
        <v>270</v>
      </c>
      <c r="BQ10" s="3">
        <f>Таблица!CW10</f>
        <v>151</v>
      </c>
      <c r="BR10" s="3">
        <f>Таблица!CX10</f>
        <v>270</v>
      </c>
      <c r="BS10" s="3">
        <f>Таблица!DA10</f>
        <v>162</v>
      </c>
      <c r="BT10" s="3">
        <f>Таблица!DB10</f>
        <v>173</v>
      </c>
      <c r="BU10" s="3">
        <f>Таблица!DC10</f>
        <v>176</v>
      </c>
      <c r="BV10" s="3">
        <f>Таблица!DD10</f>
        <v>203</v>
      </c>
      <c r="BW10" s="3">
        <f>Таблица!DG10</f>
        <v>144</v>
      </c>
      <c r="BX10" s="3">
        <f>Таблица!DH10</f>
        <v>218</v>
      </c>
      <c r="BY10" s="3">
        <f>Таблица!DI10</f>
        <v>144</v>
      </c>
      <c r="BZ10" s="3">
        <f>Таблица!DJ10</f>
        <v>251</v>
      </c>
      <c r="CA10" s="3">
        <f>Таблица!DM10</f>
        <v>267</v>
      </c>
      <c r="CB10" s="3">
        <f>Таблица!DN10</f>
        <v>267</v>
      </c>
      <c r="CC10" s="3">
        <f>Таблица!DO10</f>
        <v>298</v>
      </c>
      <c r="CD10" s="3">
        <f>Таблица!DP10</f>
        <v>350</v>
      </c>
      <c r="CE10" s="3">
        <f>Таблица!DS10</f>
        <v>160</v>
      </c>
      <c r="CF10" s="3">
        <f>Таблица!DT10</f>
        <v>229</v>
      </c>
      <c r="CG10" s="3">
        <f>Таблица!DU10</f>
        <v>160</v>
      </c>
      <c r="CH10" s="3">
        <f>Таблица!DV10</f>
        <v>229</v>
      </c>
      <c r="CI10" s="3">
        <f>Таблица!DY10</f>
        <v>205</v>
      </c>
      <c r="CJ10" s="3">
        <f>Таблица!DZ10</f>
        <v>270</v>
      </c>
      <c r="CK10" s="3">
        <f>Таблица!EA10</f>
        <v>205</v>
      </c>
      <c r="CL10" s="3">
        <f>Таблица!EB10</f>
        <v>270</v>
      </c>
      <c r="CM10" s="3">
        <f>Таблица!EE10</f>
        <v>165</v>
      </c>
      <c r="CN10" s="3">
        <f>Таблица!EF10</f>
        <v>215</v>
      </c>
      <c r="CO10" s="3">
        <f>Таблица!EG10</f>
        <v>145</v>
      </c>
      <c r="CP10" s="3">
        <f>Таблица!EH10</f>
        <v>245</v>
      </c>
      <c r="CQ10" s="3">
        <f>Таблица!EK10</f>
        <v>190</v>
      </c>
      <c r="CR10" s="3">
        <f>Таблица!EL10</f>
        <v>262.5</v>
      </c>
      <c r="CS10" s="3">
        <f>Таблица!EM10</f>
        <v>190</v>
      </c>
      <c r="CT10" s="3">
        <f>Таблица!EN10</f>
        <v>262.5</v>
      </c>
      <c r="CU10" s="3">
        <f>Таблица!EQ10</f>
        <v>195</v>
      </c>
      <c r="CV10" s="3">
        <f>Таблица!ER10</f>
        <v>360</v>
      </c>
      <c r="CW10" s="3">
        <f>Таблица!ES10</f>
        <v>195</v>
      </c>
      <c r="CX10" s="3">
        <f>Таблица!ET10</f>
        <v>360</v>
      </c>
      <c r="CY10" s="3">
        <f>Таблица!EW10</f>
        <v>180</v>
      </c>
      <c r="CZ10" s="3">
        <f>Таблица!EX10</f>
        <v>225</v>
      </c>
      <c r="DA10" s="3">
        <f>Таблица!EY10</f>
        <v>180</v>
      </c>
      <c r="DB10" s="3">
        <f>Таблица!EZ10</f>
        <v>225</v>
      </c>
      <c r="DC10" s="3">
        <f>Таблица!FC10</f>
        <v>193</v>
      </c>
      <c r="DD10" s="3">
        <f>Таблица!FD10</f>
        <v>223</v>
      </c>
      <c r="DE10" s="3">
        <f>Таблица!FE10</f>
        <v>184</v>
      </c>
      <c r="DF10" s="3">
        <f>Таблица!FF10</f>
        <v>223</v>
      </c>
      <c r="DG10" s="3">
        <f>Таблица!FI10</f>
        <v>190</v>
      </c>
      <c r="DH10" s="3">
        <f>Таблица!FJ10</f>
        <v>256</v>
      </c>
      <c r="DI10" s="3">
        <f>Таблица!FK10</f>
        <v>190</v>
      </c>
      <c r="DJ10" s="3">
        <f>Таблица!FL10</f>
        <v>256</v>
      </c>
      <c r="DK10" s="3">
        <f>Таблица!FO10</f>
        <v>140</v>
      </c>
      <c r="DL10" s="3">
        <f>Таблица!FP10</f>
        <v>219</v>
      </c>
      <c r="DM10" s="3">
        <f>Таблица!FQ10</f>
        <v>180</v>
      </c>
      <c r="DN10" s="3">
        <f>Таблица!FR10</f>
        <v>198</v>
      </c>
      <c r="DO10" s="3">
        <f>Таблица!FU10</f>
        <v>195</v>
      </c>
      <c r="DP10" s="3">
        <f>Таблица!FV10</f>
        <v>230</v>
      </c>
      <c r="DQ10" s="3">
        <f>Таблица!FW10</f>
        <v>195</v>
      </c>
      <c r="DR10" s="3">
        <f>Таблица!FX10</f>
        <v>230</v>
      </c>
      <c r="DS10" s="3">
        <f>Таблица!GA10</f>
        <v>198</v>
      </c>
      <c r="DT10" s="3">
        <f>Таблица!GB10</f>
        <v>320</v>
      </c>
      <c r="DU10" s="3">
        <f>Таблица!GC10</f>
        <v>198</v>
      </c>
      <c r="DV10" s="3">
        <f>Таблица!GD10</f>
        <v>330</v>
      </c>
      <c r="DW10" s="3">
        <f>Таблица!GG10</f>
        <v>164</v>
      </c>
      <c r="DX10" s="3">
        <f>Таблица!GH10</f>
        <v>172</v>
      </c>
      <c r="DY10" s="3">
        <f>Таблица!GI10</f>
        <v>164</v>
      </c>
      <c r="DZ10" s="3">
        <f>Таблица!GJ10</f>
        <v>172</v>
      </c>
      <c r="EA10" s="3">
        <f>Таблица!GM10</f>
        <v>188</v>
      </c>
      <c r="EB10" s="3">
        <f>Таблица!GN10</f>
        <v>196</v>
      </c>
      <c r="EC10" s="3">
        <f>Таблица!GO10</f>
        <v>188</v>
      </c>
      <c r="ED10" s="3">
        <f>Таблица!GP10</f>
        <v>204</v>
      </c>
      <c r="EE10" s="3">
        <f>Таблица!GS10</f>
        <v>250</v>
      </c>
      <c r="EF10" s="3">
        <f>Таблица!GT10</f>
        <v>350</v>
      </c>
      <c r="EG10" s="3">
        <f>Таблица!GU10</f>
        <v>250</v>
      </c>
      <c r="EH10" s="3">
        <f>Таблица!GV10</f>
        <v>350</v>
      </c>
      <c r="EI10" s="3">
        <f>Таблица!GY10</f>
        <v>174.99</v>
      </c>
      <c r="EJ10" s="3">
        <f>Таблица!GZ10</f>
        <v>215</v>
      </c>
      <c r="EK10" s="3">
        <f>Таблица!HA10</f>
        <v>146.99</v>
      </c>
      <c r="EL10" s="3">
        <f>Таблица!HB10</f>
        <v>206</v>
      </c>
      <c r="EM10" s="3">
        <f>Таблица!HE10</f>
        <v>145</v>
      </c>
      <c r="EN10" s="3">
        <f>Таблица!HF10</f>
        <v>181.6</v>
      </c>
      <c r="EO10" s="3">
        <f>Таблица!HG10</f>
        <v>146</v>
      </c>
      <c r="EP10" s="3">
        <f>Таблица!HH10</f>
        <v>193.5</v>
      </c>
      <c r="EQ10" s="30">
        <f>Таблица!HN10</f>
        <v>178.95092833466464</v>
      </c>
      <c r="ER10" s="30">
        <f>Таблица!HO10</f>
        <v>249.43102441631754</v>
      </c>
      <c r="ES10" s="30">
        <f>Таблица!HP10</f>
        <v>211.27213108871314</v>
      </c>
    </row>
    <row r="11" spans="1:217" x14ac:dyDescent="0.25">
      <c r="A11" s="13" t="s">
        <v>47</v>
      </c>
      <c r="B11" s="14">
        <v>8</v>
      </c>
      <c r="C11" s="3">
        <f>Таблица!C11</f>
        <v>145</v>
      </c>
      <c r="D11" s="3">
        <f>Таблица!D11</f>
        <v>202</v>
      </c>
      <c r="E11" s="3">
        <f>Таблица!E11</f>
        <v>145</v>
      </c>
      <c r="F11" s="3">
        <f>Таблица!F11</f>
        <v>216</v>
      </c>
      <c r="G11" s="3">
        <f>Таблица!I11</f>
        <v>120</v>
      </c>
      <c r="H11" s="3">
        <f>Таблица!J11</f>
        <v>130</v>
      </c>
      <c r="I11" s="3">
        <f>Таблица!K11</f>
        <v>120</v>
      </c>
      <c r="J11" s="3">
        <f>Таблица!L11</f>
        <v>130</v>
      </c>
      <c r="K11" s="3">
        <f>Таблица!O11</f>
        <v>180</v>
      </c>
      <c r="L11" s="3">
        <f>Таблица!P11</f>
        <v>220</v>
      </c>
      <c r="M11" s="3">
        <f>Таблица!Q11</f>
        <v>180</v>
      </c>
      <c r="N11" s="3">
        <f>Таблица!R11</f>
        <v>220</v>
      </c>
      <c r="O11" s="3">
        <f>Таблица!U11</f>
        <v>88</v>
      </c>
      <c r="P11" s="3">
        <f>Таблица!V11</f>
        <v>105</v>
      </c>
      <c r="Q11" s="3">
        <f>Таблица!W11</f>
        <v>89</v>
      </c>
      <c r="R11" s="3">
        <f>Таблица!X11</f>
        <v>105</v>
      </c>
      <c r="S11" s="3">
        <f>Таблица!AA11</f>
        <v>150</v>
      </c>
      <c r="T11" s="3">
        <f>Таблица!AB11</f>
        <v>180</v>
      </c>
      <c r="U11" s="3">
        <f>Таблица!AC11</f>
        <v>127.21</v>
      </c>
      <c r="V11" s="3">
        <f>Таблица!AD11</f>
        <v>200</v>
      </c>
      <c r="W11" s="3">
        <f>Таблица!AG11</f>
        <v>150</v>
      </c>
      <c r="X11" s="3">
        <f>Таблица!AH11</f>
        <v>220</v>
      </c>
      <c r="Y11" s="3">
        <f>Таблица!AI11</f>
        <v>180</v>
      </c>
      <c r="Z11" s="3">
        <f>Таблица!AJ11</f>
        <v>220</v>
      </c>
      <c r="AA11" s="3">
        <f>Таблица!AM11</f>
        <v>120</v>
      </c>
      <c r="AB11" s="3">
        <f>Таблица!AN11</f>
        <v>180</v>
      </c>
      <c r="AC11" s="3">
        <f>Таблица!AO11</f>
        <v>120</v>
      </c>
      <c r="AD11" s="3">
        <f>Таблица!AP11</f>
        <v>180</v>
      </c>
      <c r="AE11" s="3">
        <f>Таблица!AS11</f>
        <v>182</v>
      </c>
      <c r="AF11" s="3">
        <f>Таблица!AT11</f>
        <v>210</v>
      </c>
      <c r="AG11" s="3">
        <f>Таблица!AU11</f>
        <v>137</v>
      </c>
      <c r="AH11" s="3">
        <f>Таблица!AV11</f>
        <v>210</v>
      </c>
      <c r="AI11" s="3">
        <f>Таблица!AY11</f>
        <v>110</v>
      </c>
      <c r="AJ11" s="3">
        <f>Таблица!AZ11</f>
        <v>300</v>
      </c>
      <c r="AK11" s="3">
        <f>Таблица!BA11</f>
        <v>110</v>
      </c>
      <c r="AL11" s="3">
        <f>Таблица!BB11</f>
        <v>355</v>
      </c>
      <c r="AM11" s="3">
        <f>Таблица!BE11</f>
        <v>86</v>
      </c>
      <c r="AN11" s="3">
        <f>Таблица!BF11</f>
        <v>165</v>
      </c>
      <c r="AO11" s="3">
        <f>Таблица!BG11</f>
        <v>85</v>
      </c>
      <c r="AP11" s="3">
        <f>Таблица!BH11</f>
        <v>153</v>
      </c>
      <c r="AQ11" s="3">
        <f>Таблица!BK11</f>
        <v>115</v>
      </c>
      <c r="AR11" s="3">
        <f>Таблица!BL11</f>
        <v>117</v>
      </c>
      <c r="AS11" s="3">
        <f>Таблица!BM11</f>
        <v>115</v>
      </c>
      <c r="AT11" s="3">
        <f>Таблица!BN11</f>
        <v>117</v>
      </c>
      <c r="AU11" s="3">
        <f>Таблица!BQ11</f>
        <v>121</v>
      </c>
      <c r="AV11" s="3">
        <f>Таблица!BR11</f>
        <v>153</v>
      </c>
      <c r="AW11" s="3">
        <f>Таблица!BS11</f>
        <v>121</v>
      </c>
      <c r="AX11" s="3">
        <f>Таблица!BT11</f>
        <v>153</v>
      </c>
      <c r="AY11" s="3">
        <f>Таблица!BW11</f>
        <v>89.1</v>
      </c>
      <c r="AZ11" s="3">
        <f>Таблица!BX11</f>
        <v>146.66999999999999</v>
      </c>
      <c r="BA11" s="3">
        <f>Таблица!BY11</f>
        <v>89.1</v>
      </c>
      <c r="BB11" s="3">
        <f>Таблица!BZ11</f>
        <v>146.66999999999999</v>
      </c>
      <c r="BC11" s="3">
        <f>Таблица!CC11</f>
        <v>109</v>
      </c>
      <c r="BD11" s="3">
        <f>Таблица!CD11</f>
        <v>114</v>
      </c>
      <c r="BE11" s="3">
        <f>Таблица!CE11</f>
        <v>114</v>
      </c>
      <c r="BF11" s="3">
        <f>Таблица!CF11</f>
        <v>127</v>
      </c>
      <c r="BG11" s="3">
        <f>Таблица!CI11</f>
        <v>86</v>
      </c>
      <c r="BH11" s="3">
        <f>Таблица!CJ11</f>
        <v>130</v>
      </c>
      <c r="BI11" s="3">
        <f>Таблица!CK11</f>
        <v>86</v>
      </c>
      <c r="BJ11" s="3">
        <f>Таблица!CL11</f>
        <v>130</v>
      </c>
      <c r="BK11" s="3">
        <f>Таблица!CO11</f>
        <v>120</v>
      </c>
      <c r="BL11" s="3">
        <f>Таблица!CP11</f>
        <v>140</v>
      </c>
      <c r="BM11" s="3">
        <f>Таблица!CQ11</f>
        <v>120</v>
      </c>
      <c r="BN11" s="3">
        <f>Таблица!CR11</f>
        <v>140</v>
      </c>
      <c r="BO11" s="3">
        <f>Таблица!CU11</f>
        <v>150</v>
      </c>
      <c r="BP11" s="3">
        <f>Таблица!CV11</f>
        <v>180</v>
      </c>
      <c r="BQ11" s="3">
        <f>Таблица!CW11</f>
        <v>150</v>
      </c>
      <c r="BR11" s="3">
        <f>Таблица!CX11</f>
        <v>180</v>
      </c>
      <c r="BS11" s="3">
        <f>Таблица!DA11</f>
        <v>79</v>
      </c>
      <c r="BT11" s="3">
        <f>Таблица!DB11</f>
        <v>108</v>
      </c>
      <c r="BU11" s="3">
        <f>Таблица!DC11</f>
        <v>85</v>
      </c>
      <c r="BV11" s="3">
        <f>Таблица!DD11</f>
        <v>108</v>
      </c>
      <c r="BW11" s="3">
        <f>Таблица!DG11</f>
        <v>69.900000000000006</v>
      </c>
      <c r="BX11" s="3">
        <f>Таблица!DH11</f>
        <v>167.26</v>
      </c>
      <c r="BY11" s="3">
        <f>Таблица!DI11</f>
        <v>69.900000000000006</v>
      </c>
      <c r="BZ11" s="3">
        <f>Таблица!DJ11</f>
        <v>157.88999999999999</v>
      </c>
      <c r="CA11" s="3">
        <f>Таблица!DM11</f>
        <v>220</v>
      </c>
      <c r="CB11" s="3">
        <f>Таблица!DN11</f>
        <v>220</v>
      </c>
      <c r="CC11" s="3">
        <f>Таблица!DO11</f>
        <v>0</v>
      </c>
      <c r="CD11" s="3">
        <f>Таблица!DP11</f>
        <v>0</v>
      </c>
      <c r="CE11" s="3">
        <f>Таблица!DS11</f>
        <v>87</v>
      </c>
      <c r="CF11" s="3">
        <f>Таблица!DT11</f>
        <v>120</v>
      </c>
      <c r="CG11" s="3">
        <f>Таблица!DU11</f>
        <v>93</v>
      </c>
      <c r="CH11" s="3">
        <f>Таблица!DV11</f>
        <v>120</v>
      </c>
      <c r="CI11" s="3">
        <f>Таблица!DY11</f>
        <v>120</v>
      </c>
      <c r="CJ11" s="3">
        <f>Таблица!DZ11</f>
        <v>165</v>
      </c>
      <c r="CK11" s="3">
        <f>Таблица!EA11</f>
        <v>110</v>
      </c>
      <c r="CL11" s="3">
        <f>Таблица!EB11</f>
        <v>165</v>
      </c>
      <c r="CM11" s="3">
        <f>Таблица!EE11</f>
        <v>115</v>
      </c>
      <c r="CN11" s="3">
        <f>Таблица!EF11</f>
        <v>135</v>
      </c>
      <c r="CO11" s="3">
        <f>Таблица!EG11</f>
        <v>85</v>
      </c>
      <c r="CP11" s="3">
        <f>Таблица!EH11</f>
        <v>145</v>
      </c>
      <c r="CQ11" s="3">
        <f>Таблица!EK11</f>
        <v>120</v>
      </c>
      <c r="CR11" s="3">
        <f>Таблица!EL11</f>
        <v>170</v>
      </c>
      <c r="CS11" s="3">
        <f>Таблица!EM11</f>
        <v>170</v>
      </c>
      <c r="CT11" s="3">
        <f>Таблица!EN11</f>
        <v>190</v>
      </c>
      <c r="CU11" s="3">
        <f>Таблица!EQ11</f>
        <v>125</v>
      </c>
      <c r="CV11" s="3">
        <f>Таблица!ER11</f>
        <v>200</v>
      </c>
      <c r="CW11" s="3">
        <f>Таблица!ES11</f>
        <v>125</v>
      </c>
      <c r="CX11" s="3">
        <f>Таблица!ET11</f>
        <v>200</v>
      </c>
      <c r="CY11" s="3">
        <f>Таблица!EW11</f>
        <v>100</v>
      </c>
      <c r="CZ11" s="3">
        <f>Таблица!EX11</f>
        <v>199</v>
      </c>
      <c r="DA11" s="3">
        <f>Таблица!EY11</f>
        <v>100</v>
      </c>
      <c r="DB11" s="3">
        <f>Таблица!EZ11</f>
        <v>199</v>
      </c>
      <c r="DC11" s="3">
        <f>Таблица!FC11</f>
        <v>90</v>
      </c>
      <c r="DD11" s="3">
        <f>Таблица!FD11</f>
        <v>124</v>
      </c>
      <c r="DE11" s="3">
        <f>Таблица!FE11</f>
        <v>80</v>
      </c>
      <c r="DF11" s="3">
        <f>Таблица!FF11</f>
        <v>124</v>
      </c>
      <c r="DG11" s="3">
        <f>Таблица!FI11</f>
        <v>105</v>
      </c>
      <c r="DH11" s="3">
        <f>Таблица!FJ11</f>
        <v>160</v>
      </c>
      <c r="DI11" s="3">
        <f>Таблица!FK11</f>
        <v>118</v>
      </c>
      <c r="DJ11" s="3">
        <f>Таблица!FL11</f>
        <v>160</v>
      </c>
      <c r="DK11" s="3">
        <f>Таблица!FO11</f>
        <v>72</v>
      </c>
      <c r="DL11" s="3">
        <f>Таблица!FP11</f>
        <v>115</v>
      </c>
      <c r="DM11" s="3">
        <f>Таблица!FQ11</f>
        <v>88</v>
      </c>
      <c r="DN11" s="3">
        <f>Таблица!FR11</f>
        <v>115</v>
      </c>
      <c r="DO11" s="3">
        <f>Таблица!FU11</f>
        <v>117</v>
      </c>
      <c r="DP11" s="3">
        <f>Таблица!FV11</f>
        <v>165</v>
      </c>
      <c r="DQ11" s="3">
        <f>Таблица!FW11</f>
        <v>117</v>
      </c>
      <c r="DR11" s="3">
        <f>Таблица!FX11</f>
        <v>165</v>
      </c>
      <c r="DS11" s="3">
        <f>Таблица!GA11</f>
        <v>170</v>
      </c>
      <c r="DT11" s="3">
        <f>Таблица!GB11</f>
        <v>240</v>
      </c>
      <c r="DU11" s="3">
        <f>Таблица!GC11</f>
        <v>170</v>
      </c>
      <c r="DV11" s="3">
        <f>Таблица!GD11</f>
        <v>240</v>
      </c>
      <c r="DW11" s="3">
        <f>Таблица!GG11</f>
        <v>85</v>
      </c>
      <c r="DX11" s="3">
        <f>Таблица!GH11</f>
        <v>109</v>
      </c>
      <c r="DY11" s="3">
        <f>Таблица!GI11</f>
        <v>85</v>
      </c>
      <c r="DZ11" s="3">
        <f>Таблица!GJ11</f>
        <v>109</v>
      </c>
      <c r="EA11" s="3">
        <f>Таблица!GM11</f>
        <v>85</v>
      </c>
      <c r="EB11" s="3">
        <f>Таблица!GN11</f>
        <v>101</v>
      </c>
      <c r="EC11" s="3">
        <f>Таблица!GO11</f>
        <v>85</v>
      </c>
      <c r="ED11" s="3">
        <f>Таблица!GP11</f>
        <v>103.75</v>
      </c>
      <c r="EE11" s="3">
        <f>Таблица!GS11</f>
        <v>135</v>
      </c>
      <c r="EF11" s="3">
        <f>Таблица!GT11</f>
        <v>150</v>
      </c>
      <c r="EG11" s="3">
        <f>Таблица!GU11</f>
        <v>135</v>
      </c>
      <c r="EH11" s="3">
        <f>Таблица!GV11</f>
        <v>150</v>
      </c>
      <c r="EI11" s="3">
        <f>Таблица!GY11</f>
        <v>82</v>
      </c>
      <c r="EJ11" s="3">
        <f>Таблица!GZ11</f>
        <v>145</v>
      </c>
      <c r="EK11" s="3">
        <f>Таблица!HA11</f>
        <v>72</v>
      </c>
      <c r="EL11" s="3">
        <f>Таблица!HB11</f>
        <v>156</v>
      </c>
      <c r="EM11" s="3">
        <f>Таблица!HE11</f>
        <v>72</v>
      </c>
      <c r="EN11" s="3">
        <f>Таблица!HF11</f>
        <v>108</v>
      </c>
      <c r="EO11" s="3">
        <f>Таблица!HG11</f>
        <v>72</v>
      </c>
      <c r="EP11" s="3">
        <f>Таблица!HH11</f>
        <v>108</v>
      </c>
      <c r="EQ11" s="30">
        <f>Таблица!HN11</f>
        <v>108.88750276290381</v>
      </c>
      <c r="ER11" s="30">
        <f>Таблица!HO11</f>
        <v>156.28059229918136</v>
      </c>
      <c r="ES11" s="30">
        <f>Таблица!HP11</f>
        <v>130.44923696888887</v>
      </c>
    </row>
    <row r="12" spans="1:217" x14ac:dyDescent="0.25">
      <c r="A12" s="13" t="s">
        <v>48</v>
      </c>
      <c r="B12" s="14">
        <v>9</v>
      </c>
      <c r="C12" s="3">
        <f>Таблица!C12</f>
        <v>230</v>
      </c>
      <c r="D12" s="3">
        <f>Таблица!D12</f>
        <v>250</v>
      </c>
      <c r="E12" s="3">
        <f>Таблица!E12</f>
        <v>248.4</v>
      </c>
      <c r="F12" s="3">
        <f>Таблица!F12</f>
        <v>260</v>
      </c>
      <c r="G12" s="3">
        <f>Таблица!I12</f>
        <v>75</v>
      </c>
      <c r="H12" s="3">
        <f>Таблица!J12</f>
        <v>120</v>
      </c>
      <c r="I12" s="3">
        <f>Таблица!K12</f>
        <v>75</v>
      </c>
      <c r="J12" s="3">
        <f>Таблица!L12</f>
        <v>120</v>
      </c>
      <c r="K12" s="3">
        <f>Таблица!O12</f>
        <v>190</v>
      </c>
      <c r="L12" s="3">
        <f>Таблица!P12</f>
        <v>280</v>
      </c>
      <c r="M12" s="3">
        <f>Таблица!Q12</f>
        <v>190</v>
      </c>
      <c r="N12" s="3">
        <f>Таблица!R12</f>
        <v>280</v>
      </c>
      <c r="O12" s="3">
        <f>Таблица!U12</f>
        <v>90</v>
      </c>
      <c r="P12" s="3">
        <f>Таблица!V12</f>
        <v>150</v>
      </c>
      <c r="Q12" s="3">
        <f>Таблица!W12</f>
        <v>120</v>
      </c>
      <c r="R12" s="3">
        <f>Таблица!X12</f>
        <v>140</v>
      </c>
      <c r="S12" s="3">
        <f>Таблица!AA12</f>
        <v>300</v>
      </c>
      <c r="T12" s="3">
        <f>Таблица!AB12</f>
        <v>300</v>
      </c>
      <c r="U12" s="3">
        <f>Таблица!AC12</f>
        <v>132.4</v>
      </c>
      <c r="V12" s="3">
        <f>Таблица!AD12</f>
        <v>200</v>
      </c>
      <c r="W12" s="3">
        <f>Таблица!AG12</f>
        <v>160</v>
      </c>
      <c r="X12" s="3">
        <f>Таблица!AH12</f>
        <v>195</v>
      </c>
      <c r="Y12" s="3">
        <f>Таблица!AI12</f>
        <v>170</v>
      </c>
      <c r="Z12" s="3">
        <f>Таблица!AJ12</f>
        <v>170</v>
      </c>
      <c r="AA12" s="3">
        <f>Таблица!AM12</f>
        <v>100</v>
      </c>
      <c r="AB12" s="3">
        <f>Таблица!AN12</f>
        <v>120</v>
      </c>
      <c r="AC12" s="3">
        <f>Таблица!AO12</f>
        <v>100</v>
      </c>
      <c r="AD12" s="3">
        <f>Таблица!AP12</f>
        <v>120</v>
      </c>
      <c r="AE12" s="3">
        <f>Таблица!AS12</f>
        <v>150</v>
      </c>
      <c r="AF12" s="3">
        <f>Таблица!AT12</f>
        <v>250</v>
      </c>
      <c r="AG12" s="3">
        <f>Таблица!AU12</f>
        <v>150</v>
      </c>
      <c r="AH12" s="3">
        <f>Таблица!AV12</f>
        <v>240</v>
      </c>
      <c r="AI12" s="3">
        <f>Таблица!AY12</f>
        <v>239</v>
      </c>
      <c r="AJ12" s="3">
        <f>Таблица!AZ12</f>
        <v>260</v>
      </c>
      <c r="AK12" s="3">
        <f>Таблица!BA12</f>
        <v>170</v>
      </c>
      <c r="AL12" s="3">
        <f>Таблица!BB12</f>
        <v>260</v>
      </c>
      <c r="AM12" s="3">
        <f>Таблица!BE12</f>
        <v>100</v>
      </c>
      <c r="AN12" s="3">
        <f>Таблица!BF12</f>
        <v>120</v>
      </c>
      <c r="AO12" s="3">
        <f>Таблица!BG12</f>
        <v>100</v>
      </c>
      <c r="AP12" s="3">
        <f>Таблица!BH12</f>
        <v>145</v>
      </c>
      <c r="AQ12" s="3">
        <f>Таблица!BK12</f>
        <v>92</v>
      </c>
      <c r="AR12" s="3">
        <f>Таблица!BL12</f>
        <v>110</v>
      </c>
      <c r="AS12" s="3">
        <f>Таблица!BM12</f>
        <v>92</v>
      </c>
      <c r="AT12" s="3">
        <f>Таблица!BN12</f>
        <v>114</v>
      </c>
      <c r="AU12" s="3">
        <f>Таблица!BQ12</f>
        <v>100</v>
      </c>
      <c r="AV12" s="3">
        <f>Таблица!BR12</f>
        <v>140</v>
      </c>
      <c r="AW12" s="3">
        <f>Таблица!BS12</f>
        <v>100</v>
      </c>
      <c r="AX12" s="3">
        <f>Таблица!BT12</f>
        <v>140</v>
      </c>
      <c r="AY12" s="3">
        <f>Таблица!BW12</f>
        <v>105</v>
      </c>
      <c r="AZ12" s="3">
        <f>Таблица!BX12</f>
        <v>168</v>
      </c>
      <c r="BA12" s="3">
        <f>Таблица!BY12</f>
        <v>105</v>
      </c>
      <c r="BB12" s="3">
        <f>Таблица!BZ12</f>
        <v>168</v>
      </c>
      <c r="BC12" s="3">
        <f>Таблица!CC12</f>
        <v>110</v>
      </c>
      <c r="BD12" s="3">
        <f>Таблица!CD12</f>
        <v>130</v>
      </c>
      <c r="BE12" s="3">
        <f>Таблица!CE12</f>
        <v>110</v>
      </c>
      <c r="BF12" s="3">
        <f>Таблица!CF12</f>
        <v>130</v>
      </c>
      <c r="BG12" s="3">
        <f>Таблица!CI12</f>
        <v>90</v>
      </c>
      <c r="BH12" s="3">
        <f>Таблица!CJ12</f>
        <v>107.5</v>
      </c>
      <c r="BI12" s="3">
        <f>Таблица!CK12</f>
        <v>90</v>
      </c>
      <c r="BJ12" s="3">
        <f>Таблица!CL12</f>
        <v>107.5</v>
      </c>
      <c r="BK12" s="3">
        <f>Таблица!CO12</f>
        <v>95</v>
      </c>
      <c r="BL12" s="3">
        <f>Таблица!CP12</f>
        <v>120</v>
      </c>
      <c r="BM12" s="3">
        <f>Таблица!CQ12</f>
        <v>95</v>
      </c>
      <c r="BN12" s="3">
        <f>Таблица!CR12</f>
        <v>120</v>
      </c>
      <c r="BO12" s="3">
        <f>Таблица!CU12</f>
        <v>170</v>
      </c>
      <c r="BP12" s="3">
        <f>Таблица!CV12</f>
        <v>250</v>
      </c>
      <c r="BQ12" s="3">
        <f>Таблица!CW12</f>
        <v>170</v>
      </c>
      <c r="BR12" s="3">
        <f>Таблица!CX12</f>
        <v>250</v>
      </c>
      <c r="BS12" s="3">
        <f>Таблица!DA12</f>
        <v>90</v>
      </c>
      <c r="BT12" s="3">
        <f>Таблица!DB12</f>
        <v>118</v>
      </c>
      <c r="BU12" s="3">
        <f>Таблица!DC12</f>
        <v>105</v>
      </c>
      <c r="BV12" s="3">
        <f>Таблица!DD12</f>
        <v>130</v>
      </c>
      <c r="BW12" s="3">
        <f>Таблица!DG12</f>
        <v>78</v>
      </c>
      <c r="BX12" s="3">
        <f>Таблица!DH12</f>
        <v>111</v>
      </c>
      <c r="BY12" s="3">
        <f>Таблица!DI12</f>
        <v>89</v>
      </c>
      <c r="BZ12" s="3">
        <f>Таблица!DJ12</f>
        <v>120</v>
      </c>
      <c r="CA12" s="3">
        <f>Таблица!DM12</f>
        <v>120</v>
      </c>
      <c r="CB12" s="3">
        <f>Таблица!DN12</f>
        <v>240</v>
      </c>
      <c r="CC12" s="3">
        <f>Таблица!DO12</f>
        <v>150</v>
      </c>
      <c r="CD12" s="3">
        <f>Таблица!DP12</f>
        <v>240</v>
      </c>
      <c r="CE12" s="3">
        <f>Таблица!DS12</f>
        <v>105</v>
      </c>
      <c r="CF12" s="3">
        <f>Таблица!DT12</f>
        <v>105</v>
      </c>
      <c r="CG12" s="3">
        <f>Таблица!DU12</f>
        <v>105</v>
      </c>
      <c r="CH12" s="3">
        <f>Таблица!DV12</f>
        <v>105</v>
      </c>
      <c r="CI12" s="3">
        <f>Таблица!DY12</f>
        <v>125</v>
      </c>
      <c r="CJ12" s="3">
        <f>Таблица!DZ12</f>
        <v>200</v>
      </c>
      <c r="CK12" s="3">
        <f>Таблица!EA12</f>
        <v>125</v>
      </c>
      <c r="CL12" s="3">
        <f>Таблица!EB12</f>
        <v>200</v>
      </c>
      <c r="CM12" s="3">
        <f>Таблица!EE12</f>
        <v>130</v>
      </c>
      <c r="CN12" s="3">
        <f>Таблица!EF12</f>
        <v>150</v>
      </c>
      <c r="CO12" s="3">
        <f>Таблица!EG12</f>
        <v>130</v>
      </c>
      <c r="CP12" s="3">
        <f>Таблица!EH12</f>
        <v>140</v>
      </c>
      <c r="CQ12" s="3">
        <f>Таблица!EK12</f>
        <v>0</v>
      </c>
      <c r="CR12" s="3">
        <f>Таблица!EL12</f>
        <v>0</v>
      </c>
      <c r="CS12" s="3">
        <f>Таблица!EM12</f>
        <v>200</v>
      </c>
      <c r="CT12" s="3">
        <f>Таблица!EN12</f>
        <v>290</v>
      </c>
      <c r="CU12" s="3">
        <f>Таблица!EQ12</f>
        <v>160</v>
      </c>
      <c r="CV12" s="3">
        <f>Таблица!ER12</f>
        <v>230</v>
      </c>
      <c r="CW12" s="3">
        <f>Таблица!ES12</f>
        <v>160</v>
      </c>
      <c r="CX12" s="3">
        <f>Таблица!ET12</f>
        <v>230</v>
      </c>
      <c r="CY12" s="3">
        <f>Таблица!EW12</f>
        <v>110</v>
      </c>
      <c r="CZ12" s="3">
        <f>Таблица!EX12</f>
        <v>120</v>
      </c>
      <c r="DA12" s="3">
        <f>Таблица!EY12</f>
        <v>110</v>
      </c>
      <c r="DB12" s="3">
        <f>Таблица!EZ12</f>
        <v>120</v>
      </c>
      <c r="DC12" s="3">
        <f>Таблица!FC12</f>
        <v>90</v>
      </c>
      <c r="DD12" s="3">
        <f>Таблица!FD12</f>
        <v>150</v>
      </c>
      <c r="DE12" s="3">
        <f>Таблица!FE12</f>
        <v>90</v>
      </c>
      <c r="DF12" s="3">
        <f>Таблица!FF12</f>
        <v>120</v>
      </c>
      <c r="DG12" s="3">
        <f>Таблица!FI12</f>
        <v>100</v>
      </c>
      <c r="DH12" s="3">
        <f>Таблица!FJ12</f>
        <v>140</v>
      </c>
      <c r="DI12" s="3">
        <f>Таблица!FK12</f>
        <v>100</v>
      </c>
      <c r="DJ12" s="3">
        <f>Таблица!FL12</f>
        <v>140</v>
      </c>
      <c r="DK12" s="3">
        <f>Таблица!FO12</f>
        <v>70</v>
      </c>
      <c r="DL12" s="3">
        <f>Таблица!FP12</f>
        <v>122.5</v>
      </c>
      <c r="DM12" s="3">
        <f>Таблица!FQ12</f>
        <v>95</v>
      </c>
      <c r="DN12" s="3">
        <f>Таблица!FR12</f>
        <v>135</v>
      </c>
      <c r="DO12" s="3">
        <f>Таблица!FU12</f>
        <v>100</v>
      </c>
      <c r="DP12" s="3">
        <f>Таблица!FV12</f>
        <v>120</v>
      </c>
      <c r="DQ12" s="3">
        <f>Таблица!FW12</f>
        <v>100</v>
      </c>
      <c r="DR12" s="3">
        <f>Таблица!FX12</f>
        <v>120</v>
      </c>
      <c r="DS12" s="3">
        <f>Таблица!GA12</f>
        <v>0</v>
      </c>
      <c r="DT12" s="3">
        <f>Таблица!GB12</f>
        <v>0</v>
      </c>
      <c r="DU12" s="3">
        <f>Таблица!GC12</f>
        <v>250</v>
      </c>
      <c r="DV12" s="3">
        <f>Таблица!GD12</f>
        <v>320</v>
      </c>
      <c r="DW12" s="3">
        <f>Таблица!GG12</f>
        <v>86</v>
      </c>
      <c r="DX12" s="3">
        <f>Таблица!GH12</f>
        <v>109</v>
      </c>
      <c r="DY12" s="3">
        <f>Таблица!GI12</f>
        <v>86</v>
      </c>
      <c r="DZ12" s="3">
        <f>Таблица!GJ12</f>
        <v>109</v>
      </c>
      <c r="EA12" s="3">
        <f>Таблица!GM12</f>
        <v>90</v>
      </c>
      <c r="EB12" s="3">
        <f>Таблица!GN12</f>
        <v>132.5</v>
      </c>
      <c r="EC12" s="3">
        <f>Таблица!GO12</f>
        <v>111</v>
      </c>
      <c r="ED12" s="3">
        <f>Таблица!GP12</f>
        <v>135</v>
      </c>
      <c r="EE12" s="3">
        <f>Таблица!GS12</f>
        <v>230</v>
      </c>
      <c r="EF12" s="3">
        <f>Таблица!GT12</f>
        <v>270</v>
      </c>
      <c r="EG12" s="3">
        <f>Таблица!GU12</f>
        <v>230</v>
      </c>
      <c r="EH12" s="3">
        <f>Таблица!GV12</f>
        <v>270</v>
      </c>
      <c r="EI12" s="3">
        <f>Таблица!GY12</f>
        <v>95</v>
      </c>
      <c r="EJ12" s="3">
        <f>Таблица!GZ12</f>
        <v>140</v>
      </c>
      <c r="EK12" s="3">
        <f>Таблица!HA12</f>
        <v>90</v>
      </c>
      <c r="EL12" s="3">
        <f>Таблица!HB12</f>
        <v>130</v>
      </c>
      <c r="EM12" s="3">
        <f>Таблица!HE12</f>
        <v>87</v>
      </c>
      <c r="EN12" s="3">
        <f>Таблица!HF12</f>
        <v>128</v>
      </c>
      <c r="EO12" s="3">
        <f>Таблица!HG12</f>
        <v>90</v>
      </c>
      <c r="EP12" s="3">
        <f>Таблица!HH12</f>
        <v>128</v>
      </c>
      <c r="EQ12" s="30">
        <f>Таблица!HN12</f>
        <v>121.78211108840348</v>
      </c>
      <c r="ER12" s="30">
        <f>Таблица!HO12</f>
        <v>160.63976878885063</v>
      </c>
      <c r="ES12" s="30">
        <f>Таблица!HP12</f>
        <v>139.86797406075243</v>
      </c>
    </row>
    <row r="13" spans="1:217" x14ac:dyDescent="0.25">
      <c r="A13" s="13" t="s">
        <v>49</v>
      </c>
      <c r="B13" s="14">
        <v>10</v>
      </c>
      <c r="C13" s="3">
        <f>Таблица!C13</f>
        <v>95.5</v>
      </c>
      <c r="D13" s="3">
        <f>Таблица!D13</f>
        <v>134</v>
      </c>
      <c r="E13" s="3">
        <f>Таблица!E13</f>
        <v>95.5</v>
      </c>
      <c r="F13" s="3">
        <f>Таблица!F13</f>
        <v>169</v>
      </c>
      <c r="G13" s="3">
        <f>Таблица!I13</f>
        <v>89.9</v>
      </c>
      <c r="H13" s="3">
        <f>Таблица!J13</f>
        <v>120</v>
      </c>
      <c r="I13" s="3">
        <f>Таблица!K13</f>
        <v>89.9</v>
      </c>
      <c r="J13" s="3">
        <f>Таблица!L13</f>
        <v>120</v>
      </c>
      <c r="K13" s="3">
        <f>Таблица!O13</f>
        <v>130</v>
      </c>
      <c r="L13" s="3">
        <f>Таблица!P13</f>
        <v>160</v>
      </c>
      <c r="M13" s="3">
        <f>Таблица!Q13</f>
        <v>130</v>
      </c>
      <c r="N13" s="3">
        <f>Таблица!R13</f>
        <v>160</v>
      </c>
      <c r="O13" s="3">
        <f>Таблица!U13</f>
        <v>105</v>
      </c>
      <c r="P13" s="3">
        <f>Таблица!V13</f>
        <v>124</v>
      </c>
      <c r="Q13" s="3">
        <f>Таблица!W13</f>
        <v>104</v>
      </c>
      <c r="R13" s="3">
        <f>Таблица!X13</f>
        <v>118</v>
      </c>
      <c r="S13" s="3">
        <f>Таблица!AA13</f>
        <v>88.58</v>
      </c>
      <c r="T13" s="3">
        <f>Таблица!AB13</f>
        <v>150</v>
      </c>
      <c r="U13" s="3">
        <f>Таблица!AC13</f>
        <v>88.58</v>
      </c>
      <c r="V13" s="3">
        <f>Таблица!AD13</f>
        <v>180</v>
      </c>
      <c r="W13" s="3">
        <f>Таблица!AG13</f>
        <v>100</v>
      </c>
      <c r="X13" s="3">
        <f>Таблица!AH13</f>
        <v>120</v>
      </c>
      <c r="Y13" s="3">
        <f>Таблица!AI13</f>
        <v>100</v>
      </c>
      <c r="Z13" s="3">
        <f>Таблица!AJ13</f>
        <v>120</v>
      </c>
      <c r="AA13" s="3">
        <f>Таблица!AM13</f>
        <v>115</v>
      </c>
      <c r="AB13" s="3">
        <f>Таблица!AN13</f>
        <v>165</v>
      </c>
      <c r="AC13" s="3">
        <f>Таблица!AO13</f>
        <v>100</v>
      </c>
      <c r="AD13" s="3">
        <f>Таблица!AP13</f>
        <v>165</v>
      </c>
      <c r="AE13" s="3">
        <f>Таблица!AS13</f>
        <v>88.45</v>
      </c>
      <c r="AF13" s="3">
        <f>Таблица!AT13</f>
        <v>180</v>
      </c>
      <c r="AG13" s="3">
        <f>Таблица!AU13</f>
        <v>88.25</v>
      </c>
      <c r="AH13" s="3">
        <f>Таблица!AV13</f>
        <v>180</v>
      </c>
      <c r="AI13" s="3">
        <f>Таблица!AY13</f>
        <v>88.25</v>
      </c>
      <c r="AJ13" s="3">
        <f>Таблица!AZ13</f>
        <v>180</v>
      </c>
      <c r="AK13" s="3">
        <f>Таблица!BA13</f>
        <v>88.25</v>
      </c>
      <c r="AL13" s="3">
        <f>Таблица!BB13</f>
        <v>150</v>
      </c>
      <c r="AM13" s="3">
        <f>Таблица!BE13</f>
        <v>102</v>
      </c>
      <c r="AN13" s="3">
        <f>Таблица!BF13</f>
        <v>123</v>
      </c>
      <c r="AO13" s="3">
        <f>Таблица!BG13</f>
        <v>100</v>
      </c>
      <c r="AP13" s="3">
        <f>Таблица!BH13</f>
        <v>123</v>
      </c>
      <c r="AQ13" s="3">
        <f>Таблица!BK13</f>
        <v>98</v>
      </c>
      <c r="AR13" s="3">
        <f>Таблица!BL13</f>
        <v>112.22</v>
      </c>
      <c r="AS13" s="3">
        <f>Таблица!BM13</f>
        <v>98</v>
      </c>
      <c r="AT13" s="3">
        <f>Таблица!BN13</f>
        <v>114</v>
      </c>
      <c r="AU13" s="3">
        <f>Таблица!BQ13</f>
        <v>95.5</v>
      </c>
      <c r="AV13" s="3">
        <f>Таблица!BR13</f>
        <v>137</v>
      </c>
      <c r="AW13" s="3">
        <f>Таблица!BS13</f>
        <v>95.5</v>
      </c>
      <c r="AX13" s="3">
        <f>Таблица!BT13</f>
        <v>137</v>
      </c>
      <c r="AY13" s="3">
        <f>Таблица!BW13</f>
        <v>106</v>
      </c>
      <c r="AZ13" s="3">
        <f>Таблица!BX13</f>
        <v>146.30000000000001</v>
      </c>
      <c r="BA13" s="3">
        <f>Таблица!BY13</f>
        <v>106</v>
      </c>
      <c r="BB13" s="3">
        <f>Таблица!BZ13</f>
        <v>146.30000000000001</v>
      </c>
      <c r="BC13" s="3">
        <f>Таблица!CC13</f>
        <v>98</v>
      </c>
      <c r="BD13" s="3">
        <f>Таблица!CD13</f>
        <v>116</v>
      </c>
      <c r="BE13" s="3">
        <f>Таблица!CE13</f>
        <v>98</v>
      </c>
      <c r="BF13" s="3">
        <f>Таблица!CF13</f>
        <v>118</v>
      </c>
      <c r="BG13" s="3">
        <f>Таблица!CI13</f>
        <v>98</v>
      </c>
      <c r="BH13" s="3">
        <f>Таблица!CJ13</f>
        <v>110</v>
      </c>
      <c r="BI13" s="3">
        <f>Таблица!CK13</f>
        <v>98</v>
      </c>
      <c r="BJ13" s="3">
        <f>Таблица!CL13</f>
        <v>115</v>
      </c>
      <c r="BK13" s="3">
        <f>Таблица!CO13</f>
        <v>110</v>
      </c>
      <c r="BL13" s="3">
        <f>Таблица!CP13</f>
        <v>130</v>
      </c>
      <c r="BM13" s="3">
        <f>Таблица!CQ13</f>
        <v>110</v>
      </c>
      <c r="BN13" s="3">
        <f>Таблица!CR13</f>
        <v>130</v>
      </c>
      <c r="BO13" s="3">
        <f>Таблица!CU13</f>
        <v>104</v>
      </c>
      <c r="BP13" s="3">
        <f>Таблица!CV13</f>
        <v>123.5</v>
      </c>
      <c r="BQ13" s="3">
        <f>Таблица!CW13</f>
        <v>104</v>
      </c>
      <c r="BR13" s="3">
        <f>Таблица!CX13</f>
        <v>123.5</v>
      </c>
      <c r="BS13" s="3">
        <f>Таблица!DA13</f>
        <v>85</v>
      </c>
      <c r="BT13" s="3">
        <f>Таблица!DB13</f>
        <v>98</v>
      </c>
      <c r="BU13" s="3">
        <f>Таблица!DC13</f>
        <v>84.5</v>
      </c>
      <c r="BV13" s="3">
        <f>Таблица!DD13</f>
        <v>96</v>
      </c>
      <c r="BW13" s="3">
        <f>Таблица!DG13</f>
        <v>83.9</v>
      </c>
      <c r="BX13" s="3">
        <f>Таблица!DH13</f>
        <v>85.9</v>
      </c>
      <c r="BY13" s="3">
        <f>Таблица!DI13</f>
        <v>83.9</v>
      </c>
      <c r="BZ13" s="3">
        <f>Таблица!DJ13</f>
        <v>83.9</v>
      </c>
      <c r="CA13" s="3">
        <f>Таблица!DM13</f>
        <v>88.25</v>
      </c>
      <c r="CB13" s="3">
        <f>Таблица!DN13</f>
        <v>295</v>
      </c>
      <c r="CC13" s="3">
        <f>Таблица!DO13</f>
        <v>95.5</v>
      </c>
      <c r="CD13" s="3">
        <f>Таблица!DP13</f>
        <v>200</v>
      </c>
      <c r="CE13" s="3">
        <f>Таблица!DS13</f>
        <v>98</v>
      </c>
      <c r="CF13" s="3">
        <f>Таблица!DT13</f>
        <v>153</v>
      </c>
      <c r="CG13" s="3">
        <f>Таблица!DU13</f>
        <v>98</v>
      </c>
      <c r="CH13" s="3">
        <f>Таблица!DV13</f>
        <v>153</v>
      </c>
      <c r="CI13" s="3">
        <f>Таблица!DY13</f>
        <v>139</v>
      </c>
      <c r="CJ13" s="3">
        <f>Таблица!DZ13</f>
        <v>159</v>
      </c>
      <c r="CK13" s="3">
        <f>Таблица!EA13</f>
        <v>139</v>
      </c>
      <c r="CL13" s="3">
        <f>Таблица!EB13</f>
        <v>159</v>
      </c>
      <c r="CM13" s="3">
        <f>Таблица!EE13</f>
        <v>110</v>
      </c>
      <c r="CN13" s="3">
        <f>Таблица!EF13</f>
        <v>140</v>
      </c>
      <c r="CO13" s="3">
        <f>Таблица!EG13</f>
        <v>115</v>
      </c>
      <c r="CP13" s="3">
        <f>Таблица!EH13</f>
        <v>135</v>
      </c>
      <c r="CQ13" s="3">
        <f>Таблица!EK13</f>
        <v>88.25</v>
      </c>
      <c r="CR13" s="3">
        <f>Таблица!EL13</f>
        <v>180</v>
      </c>
      <c r="CS13" s="3">
        <f>Таблица!EM13</f>
        <v>88.25</v>
      </c>
      <c r="CT13" s="3">
        <f>Таблица!EN13</f>
        <v>180</v>
      </c>
      <c r="CU13" s="3">
        <f>Таблица!EQ13</f>
        <v>88.25</v>
      </c>
      <c r="CV13" s="3">
        <f>Таблица!ER13</f>
        <v>189</v>
      </c>
      <c r="CW13" s="3">
        <f>Таблица!ES13</f>
        <v>88.25</v>
      </c>
      <c r="CX13" s="3">
        <f>Таблица!ET13</f>
        <v>189</v>
      </c>
      <c r="CY13" s="3">
        <f>Таблица!EW13</f>
        <v>90</v>
      </c>
      <c r="CZ13" s="3">
        <f>Таблица!EX13</f>
        <v>270</v>
      </c>
      <c r="DA13" s="3">
        <f>Таблица!EY13</f>
        <v>90</v>
      </c>
      <c r="DB13" s="3">
        <f>Таблица!EZ13</f>
        <v>270</v>
      </c>
      <c r="DC13" s="3">
        <f>Таблица!FC13</f>
        <v>99</v>
      </c>
      <c r="DD13" s="3">
        <f>Таблица!FD13</f>
        <v>120</v>
      </c>
      <c r="DE13" s="3">
        <f>Таблица!FE13</f>
        <v>97</v>
      </c>
      <c r="DF13" s="3">
        <f>Таблица!FF13</f>
        <v>120</v>
      </c>
      <c r="DG13" s="3">
        <f>Таблица!FI13</f>
        <v>95.5</v>
      </c>
      <c r="DH13" s="3">
        <f>Таблица!FJ13</f>
        <v>168</v>
      </c>
      <c r="DI13" s="3">
        <f>Таблица!FK13</f>
        <v>95.5</v>
      </c>
      <c r="DJ13" s="3">
        <f>Таблица!FL13</f>
        <v>154</v>
      </c>
      <c r="DK13" s="3">
        <f>Таблица!FO13</f>
        <v>85</v>
      </c>
      <c r="DL13" s="3">
        <f>Таблица!FP13</f>
        <v>122</v>
      </c>
      <c r="DM13" s="3">
        <f>Таблица!FQ13</f>
        <v>99</v>
      </c>
      <c r="DN13" s="3">
        <f>Таблица!FR13</f>
        <v>115</v>
      </c>
      <c r="DO13" s="3">
        <f>Таблица!FU13</f>
        <v>115</v>
      </c>
      <c r="DP13" s="3">
        <f>Таблица!FV13</f>
        <v>135</v>
      </c>
      <c r="DQ13" s="3">
        <f>Таблица!FW13</f>
        <v>115</v>
      </c>
      <c r="DR13" s="3">
        <f>Таблица!FX13</f>
        <v>135</v>
      </c>
      <c r="DS13" s="3">
        <f>Таблица!GA13</f>
        <v>97.08</v>
      </c>
      <c r="DT13" s="3">
        <f>Таблица!GB13</f>
        <v>205</v>
      </c>
      <c r="DU13" s="3">
        <f>Таблица!GC13</f>
        <v>97.08</v>
      </c>
      <c r="DV13" s="3">
        <f>Таблица!GD13</f>
        <v>230</v>
      </c>
      <c r="DW13" s="3">
        <f>Таблица!GG13</f>
        <v>89</v>
      </c>
      <c r="DX13" s="3">
        <f>Таблица!GH13</f>
        <v>96</v>
      </c>
      <c r="DY13" s="3">
        <f>Таблица!GI13</f>
        <v>89</v>
      </c>
      <c r="DZ13" s="3">
        <f>Таблица!GJ13</f>
        <v>96</v>
      </c>
      <c r="EA13" s="3">
        <f>Таблица!GM13</f>
        <v>101</v>
      </c>
      <c r="EB13" s="3">
        <f>Таблица!GN13</f>
        <v>130</v>
      </c>
      <c r="EC13" s="3">
        <f>Таблица!GO13</f>
        <v>101</v>
      </c>
      <c r="ED13" s="3">
        <f>Таблица!GP13</f>
        <v>111</v>
      </c>
      <c r="EE13" s="3">
        <f>Таблица!GS13</f>
        <v>150</v>
      </c>
      <c r="EF13" s="3">
        <f>Таблица!GT13</f>
        <v>200</v>
      </c>
      <c r="EG13" s="3">
        <f>Таблица!GU13</f>
        <v>150</v>
      </c>
      <c r="EH13" s="3">
        <f>Таблица!GV13</f>
        <v>200</v>
      </c>
      <c r="EI13" s="3">
        <f>Таблица!GY13</f>
        <v>100</v>
      </c>
      <c r="EJ13" s="3">
        <f>Таблица!GZ13</f>
        <v>135</v>
      </c>
      <c r="EK13" s="3">
        <f>Таблица!HA13</f>
        <v>100</v>
      </c>
      <c r="EL13" s="3">
        <f>Таблица!HB13</f>
        <v>129</v>
      </c>
      <c r="EM13" s="3">
        <f>Таблица!HE13</f>
        <v>84.9</v>
      </c>
      <c r="EN13" s="3">
        <f>Таблица!HF13</f>
        <v>132</v>
      </c>
      <c r="EO13" s="3">
        <f>Таблица!HG13</f>
        <v>84.9</v>
      </c>
      <c r="EP13" s="3">
        <f>Таблица!HH13</f>
        <v>114</v>
      </c>
      <c r="EQ13" s="30">
        <f>Таблица!HN13</f>
        <v>99.242387176086424</v>
      </c>
      <c r="ER13" s="30">
        <f>Таблица!HO13</f>
        <v>140.85228406882268</v>
      </c>
      <c r="ES13" s="30">
        <f>Таблица!HP13</f>
        <v>118.23077818484576</v>
      </c>
    </row>
    <row r="14" spans="1:217" x14ac:dyDescent="0.25">
      <c r="A14" s="13" t="s">
        <v>50</v>
      </c>
      <c r="B14" s="14">
        <v>11</v>
      </c>
      <c r="C14" s="3">
        <f>Таблица!C14</f>
        <v>27.1</v>
      </c>
      <c r="D14" s="3">
        <f>Таблица!D14</f>
        <v>60</v>
      </c>
      <c r="E14" s="3">
        <f>Таблица!E14</f>
        <v>27.1</v>
      </c>
      <c r="F14" s="3">
        <f>Таблица!F14</f>
        <v>70</v>
      </c>
      <c r="G14" s="3">
        <f>Таблица!I14</f>
        <v>35</v>
      </c>
      <c r="H14" s="3">
        <f>Таблица!J14</f>
        <v>75</v>
      </c>
      <c r="I14" s="3">
        <f>Таблица!K14</f>
        <v>35</v>
      </c>
      <c r="J14" s="3">
        <f>Таблица!L14</f>
        <v>75</v>
      </c>
      <c r="K14" s="3">
        <f>Таблица!O14</f>
        <v>75</v>
      </c>
      <c r="L14" s="3">
        <f>Таблица!P14</f>
        <v>100</v>
      </c>
      <c r="M14" s="3">
        <f>Таблица!Q14</f>
        <v>75</v>
      </c>
      <c r="N14" s="3">
        <f>Таблица!R14</f>
        <v>100</v>
      </c>
      <c r="O14" s="3">
        <f>Таблица!U14</f>
        <v>25</v>
      </c>
      <c r="P14" s="3">
        <f>Таблица!V14</f>
        <v>42</v>
      </c>
      <c r="Q14" s="3">
        <f>Таблица!W14</f>
        <v>25</v>
      </c>
      <c r="R14" s="3">
        <f>Таблица!X14</f>
        <v>35</v>
      </c>
      <c r="S14" s="3">
        <f>Таблица!AA14</f>
        <v>30.18</v>
      </c>
      <c r="T14" s="3">
        <f>Таблица!AB14</f>
        <v>80</v>
      </c>
      <c r="U14" s="3">
        <f>Таблица!AC14</f>
        <v>30.18</v>
      </c>
      <c r="V14" s="3">
        <f>Таблица!AD14</f>
        <v>80</v>
      </c>
      <c r="W14" s="3">
        <f>Таблица!AG14</f>
        <v>60</v>
      </c>
      <c r="X14" s="3">
        <f>Таблица!AH14</f>
        <v>70</v>
      </c>
      <c r="Y14" s="3">
        <f>Таблица!AI14</f>
        <v>60</v>
      </c>
      <c r="Z14" s="3">
        <f>Таблица!AJ14</f>
        <v>70</v>
      </c>
      <c r="AA14" s="3">
        <f>Таблица!AM14</f>
        <v>35</v>
      </c>
      <c r="AB14" s="3">
        <f>Таблица!AN14</f>
        <v>50</v>
      </c>
      <c r="AC14" s="3">
        <f>Таблица!AO14</f>
        <v>35</v>
      </c>
      <c r="AD14" s="3">
        <f>Таблица!AP14</f>
        <v>50</v>
      </c>
      <c r="AE14" s="3">
        <f>Таблица!AS14</f>
        <v>28.52</v>
      </c>
      <c r="AF14" s="3">
        <f>Таблица!AT14</f>
        <v>70</v>
      </c>
      <c r="AG14" s="3">
        <f>Таблица!AU14</f>
        <v>28.52</v>
      </c>
      <c r="AH14" s="3">
        <f>Таблица!AV14</f>
        <v>70</v>
      </c>
      <c r="AI14" s="3">
        <f>Таблица!AY14</f>
        <v>28.52</v>
      </c>
      <c r="AJ14" s="3">
        <f>Таблица!AZ14</f>
        <v>100</v>
      </c>
      <c r="AK14" s="3">
        <f>Таблица!BA14</f>
        <v>28.52</v>
      </c>
      <c r="AL14" s="3">
        <f>Таблица!BB14</f>
        <v>90</v>
      </c>
      <c r="AM14" s="3">
        <f>Таблица!BE14</f>
        <v>44</v>
      </c>
      <c r="AN14" s="3">
        <f>Таблица!BF14</f>
        <v>47</v>
      </c>
      <c r="AO14" s="3">
        <f>Таблица!BG14</f>
        <v>44</v>
      </c>
      <c r="AP14" s="3">
        <f>Таблица!BH14</f>
        <v>50</v>
      </c>
      <c r="AQ14" s="3">
        <f>Таблица!BK14</f>
        <v>33</v>
      </c>
      <c r="AR14" s="3">
        <f>Таблица!BL14</f>
        <v>44</v>
      </c>
      <c r="AS14" s="3">
        <f>Таблица!BM14</f>
        <v>32</v>
      </c>
      <c r="AT14" s="3">
        <f>Таблица!BN14</f>
        <v>45</v>
      </c>
      <c r="AU14" s="3">
        <f>Таблица!BQ14</f>
        <v>30</v>
      </c>
      <c r="AV14" s="3">
        <f>Таблица!BR14</f>
        <v>70</v>
      </c>
      <c r="AW14" s="3">
        <f>Таблица!BS14</f>
        <v>30</v>
      </c>
      <c r="AX14" s="3">
        <f>Таблица!BT14</f>
        <v>70</v>
      </c>
      <c r="AY14" s="3">
        <f>Таблица!BW14</f>
        <v>27.9</v>
      </c>
      <c r="AZ14" s="3">
        <f>Таблица!BX14</f>
        <v>58.5</v>
      </c>
      <c r="BA14" s="3">
        <f>Таблица!BY14</f>
        <v>27.9</v>
      </c>
      <c r="BB14" s="3">
        <f>Таблица!BZ14</f>
        <v>58.9</v>
      </c>
      <c r="BC14" s="3">
        <f>Таблица!CC14</f>
        <v>24</v>
      </c>
      <c r="BD14" s="3">
        <f>Таблица!CD14</f>
        <v>38</v>
      </c>
      <c r="BE14" s="3">
        <f>Таблица!CE14</f>
        <v>26</v>
      </c>
      <c r="BF14" s="3">
        <f>Таблица!CF14</f>
        <v>38</v>
      </c>
      <c r="BG14" s="3">
        <f>Таблица!CI14</f>
        <v>21</v>
      </c>
      <c r="BH14" s="3">
        <f>Таблица!CJ14</f>
        <v>37</v>
      </c>
      <c r="BI14" s="3">
        <f>Таблица!CK14</f>
        <v>21</v>
      </c>
      <c r="BJ14" s="3">
        <f>Таблица!CL14</f>
        <v>37</v>
      </c>
      <c r="BK14" s="3">
        <f>Таблица!CO14</f>
        <v>40</v>
      </c>
      <c r="BL14" s="3">
        <f>Таблица!CP14</f>
        <v>45</v>
      </c>
      <c r="BM14" s="3">
        <f>Таблица!CQ14</f>
        <v>40</v>
      </c>
      <c r="BN14" s="3">
        <f>Таблица!CR14</f>
        <v>45</v>
      </c>
      <c r="BO14" s="3">
        <f>Таблица!CU14</f>
        <v>50</v>
      </c>
      <c r="BP14" s="3">
        <f>Таблица!CV14</f>
        <v>54</v>
      </c>
      <c r="BQ14" s="3">
        <f>Таблица!CW14</f>
        <v>50</v>
      </c>
      <c r="BR14" s="3">
        <f>Таблица!CX14</f>
        <v>54</v>
      </c>
      <c r="BS14" s="3">
        <f>Таблица!DA14</f>
        <v>28</v>
      </c>
      <c r="BT14" s="3">
        <f>Таблица!DB14</f>
        <v>39</v>
      </c>
      <c r="BU14" s="3">
        <f>Таблица!DC14</f>
        <v>28</v>
      </c>
      <c r="BV14" s="3">
        <f>Таблица!DD14</f>
        <v>38</v>
      </c>
      <c r="BW14" s="3">
        <f>Таблица!DG14</f>
        <v>29.9</v>
      </c>
      <c r="BX14" s="3">
        <f>Таблица!DH14</f>
        <v>31</v>
      </c>
      <c r="BY14" s="3">
        <f>Таблица!DI14</f>
        <v>25.9</v>
      </c>
      <c r="BZ14" s="3">
        <f>Таблица!DJ14</f>
        <v>29.9</v>
      </c>
      <c r="CA14" s="3">
        <f>Таблица!DM14</f>
        <v>90</v>
      </c>
      <c r="CB14" s="3">
        <f>Таблица!DN14</f>
        <v>150</v>
      </c>
      <c r="CC14" s="3">
        <f>Таблица!DO14</f>
        <v>27.1</v>
      </c>
      <c r="CD14" s="3">
        <f>Таблица!DP14</f>
        <v>165</v>
      </c>
      <c r="CE14" s="3">
        <f>Таблица!DS14</f>
        <v>38</v>
      </c>
      <c r="CF14" s="3">
        <f>Таблица!DT14</f>
        <v>50</v>
      </c>
      <c r="CG14" s="3">
        <f>Таблица!DU14</f>
        <v>38</v>
      </c>
      <c r="CH14" s="3">
        <f>Таблица!DV14</f>
        <v>50</v>
      </c>
      <c r="CI14" s="3">
        <f>Таблица!DY14</f>
        <v>35</v>
      </c>
      <c r="CJ14" s="3">
        <f>Таблица!DZ14</f>
        <v>54</v>
      </c>
      <c r="CK14" s="3">
        <f>Таблица!EA14</f>
        <v>45</v>
      </c>
      <c r="CL14" s="3">
        <f>Таблица!EB14</f>
        <v>54</v>
      </c>
      <c r="CM14" s="3">
        <f>Таблица!EE14</f>
        <v>36</v>
      </c>
      <c r="CN14" s="3">
        <f>Таблица!EF14</f>
        <v>55</v>
      </c>
      <c r="CO14" s="3">
        <f>Таблица!EG14</f>
        <v>45</v>
      </c>
      <c r="CP14" s="3">
        <f>Таблица!EH14</f>
        <v>78</v>
      </c>
      <c r="CQ14" s="3">
        <f>Таблица!EK14</f>
        <v>28.52</v>
      </c>
      <c r="CR14" s="3">
        <f>Таблица!EL14</f>
        <v>60</v>
      </c>
      <c r="CS14" s="3">
        <f>Таблица!EM14</f>
        <v>28.52</v>
      </c>
      <c r="CT14" s="3">
        <f>Таблица!EN14</f>
        <v>90</v>
      </c>
      <c r="CU14" s="3">
        <f>Таблица!EQ14</f>
        <v>29</v>
      </c>
      <c r="CV14" s="3">
        <f>Таблица!ER14</f>
        <v>85</v>
      </c>
      <c r="CW14" s="3">
        <f>Таблица!ES14</f>
        <v>29</v>
      </c>
      <c r="CX14" s="3">
        <f>Таблица!ET14</f>
        <v>85</v>
      </c>
      <c r="CY14" s="3">
        <f>Таблица!EW14</f>
        <v>45</v>
      </c>
      <c r="CZ14" s="3">
        <f>Таблица!EX14</f>
        <v>70</v>
      </c>
      <c r="DA14" s="3">
        <f>Таблица!EY14</f>
        <v>45</v>
      </c>
      <c r="DB14" s="3">
        <f>Таблица!EZ14</f>
        <v>70</v>
      </c>
      <c r="DC14" s="3">
        <f>Таблица!FC14</f>
        <v>26</v>
      </c>
      <c r="DD14" s="3">
        <f>Таблица!FD14</f>
        <v>46</v>
      </c>
      <c r="DE14" s="3">
        <f>Таблица!FE14</f>
        <v>26</v>
      </c>
      <c r="DF14" s="3">
        <f>Таблица!FF14</f>
        <v>46</v>
      </c>
      <c r="DG14" s="3">
        <f>Таблица!FI14</f>
        <v>25</v>
      </c>
      <c r="DH14" s="3">
        <f>Таблица!FJ14</f>
        <v>50</v>
      </c>
      <c r="DI14" s="3">
        <f>Таблица!FK14</f>
        <v>25</v>
      </c>
      <c r="DJ14" s="3">
        <f>Таблица!FL14</f>
        <v>50</v>
      </c>
      <c r="DK14" s="3">
        <f>Таблица!FO14</f>
        <v>25</v>
      </c>
      <c r="DL14" s="3">
        <f>Таблица!FP14</f>
        <v>38.200000000000003</v>
      </c>
      <c r="DM14" s="3">
        <f>Таблица!FQ14</f>
        <v>26</v>
      </c>
      <c r="DN14" s="3">
        <f>Таблица!FR14</f>
        <v>43.7</v>
      </c>
      <c r="DO14" s="3">
        <f>Таблица!FU14</f>
        <v>35</v>
      </c>
      <c r="DP14" s="3">
        <f>Таблица!FV14</f>
        <v>65</v>
      </c>
      <c r="DQ14" s="3">
        <f>Таблица!FW14</f>
        <v>35</v>
      </c>
      <c r="DR14" s="3">
        <f>Таблица!FX14</f>
        <v>65</v>
      </c>
      <c r="DS14" s="3">
        <f>Таблица!GA14</f>
        <v>35</v>
      </c>
      <c r="DT14" s="3">
        <f>Таблица!GB14</f>
        <v>110</v>
      </c>
      <c r="DU14" s="3">
        <f>Таблица!GC14</f>
        <v>35</v>
      </c>
      <c r="DV14" s="3">
        <f>Таблица!GD14</f>
        <v>110</v>
      </c>
      <c r="DW14" s="3">
        <f>Таблица!GG14</f>
        <v>37</v>
      </c>
      <c r="DX14" s="3">
        <f>Таблица!GH14</f>
        <v>40</v>
      </c>
      <c r="DY14" s="3">
        <f>Таблица!GI14</f>
        <v>37</v>
      </c>
      <c r="DZ14" s="3">
        <f>Таблица!GJ14</f>
        <v>40</v>
      </c>
      <c r="EA14" s="3">
        <f>Таблица!GM14</f>
        <v>24</v>
      </c>
      <c r="EB14" s="3">
        <f>Таблица!GN14</f>
        <v>36</v>
      </c>
      <c r="EC14" s="3">
        <f>Таблица!GO14</f>
        <v>24</v>
      </c>
      <c r="ED14" s="3">
        <f>Таблица!GP14</f>
        <v>34</v>
      </c>
      <c r="EE14" s="3">
        <f>Таблица!GS14</f>
        <v>60</v>
      </c>
      <c r="EF14" s="3">
        <f>Таблица!GT14</f>
        <v>100</v>
      </c>
      <c r="EG14" s="3">
        <f>Таблица!GU14</f>
        <v>60</v>
      </c>
      <c r="EH14" s="3">
        <f>Таблица!GV14</f>
        <v>100</v>
      </c>
      <c r="EI14" s="3">
        <f>Таблица!GY14</f>
        <v>30</v>
      </c>
      <c r="EJ14" s="3">
        <f>Таблица!GZ14</f>
        <v>55</v>
      </c>
      <c r="EK14" s="3">
        <f>Таблица!HA14</f>
        <v>35</v>
      </c>
      <c r="EL14" s="3">
        <f>Таблица!HB14</f>
        <v>50</v>
      </c>
      <c r="EM14" s="3">
        <f>Таблица!HE14</f>
        <v>25</v>
      </c>
      <c r="EN14" s="3">
        <f>Таблица!HF14</f>
        <v>44</v>
      </c>
      <c r="EO14" s="3">
        <f>Таблица!HG14</f>
        <v>25</v>
      </c>
      <c r="EP14" s="3">
        <f>Таблица!HH14</f>
        <v>44</v>
      </c>
      <c r="EQ14" s="30">
        <f>Таблица!HN14</f>
        <v>33.297498175912899</v>
      </c>
      <c r="ER14" s="30">
        <f>Таблица!HO14</f>
        <v>58.693900039356606</v>
      </c>
      <c r="ES14" s="30">
        <f>Таблица!HP14</f>
        <v>44.208144379714589</v>
      </c>
    </row>
    <row r="15" spans="1:217" x14ac:dyDescent="0.25">
      <c r="A15" s="13" t="s">
        <v>51</v>
      </c>
      <c r="B15" s="14">
        <v>12</v>
      </c>
      <c r="C15" s="3">
        <f>Таблица!C15</f>
        <v>1000</v>
      </c>
      <c r="D15" s="3">
        <f>Таблица!D15</f>
        <v>1395</v>
      </c>
      <c r="E15" s="3">
        <f>Таблица!E15</f>
        <v>870</v>
      </c>
      <c r="F15" s="3">
        <f>Таблица!F15</f>
        <v>1200</v>
      </c>
      <c r="G15" s="3">
        <f>Таблица!I15</f>
        <v>503</v>
      </c>
      <c r="H15" s="3">
        <f>Таблица!J15</f>
        <v>1600</v>
      </c>
      <c r="I15" s="3">
        <f>Таблица!K15</f>
        <v>503</v>
      </c>
      <c r="J15" s="3">
        <f>Таблица!L15</f>
        <v>1600</v>
      </c>
      <c r="K15" s="3">
        <f>Таблица!O15</f>
        <v>750</v>
      </c>
      <c r="L15" s="3">
        <f>Таблица!P15</f>
        <v>2000</v>
      </c>
      <c r="M15" s="3">
        <f>Таблица!Q15</f>
        <v>750</v>
      </c>
      <c r="N15" s="3">
        <f>Таблица!R15</f>
        <v>2000</v>
      </c>
      <c r="O15" s="3">
        <f>Таблица!U15</f>
        <v>700</v>
      </c>
      <c r="P15" s="3">
        <f>Таблица!V15</f>
        <v>1008</v>
      </c>
      <c r="Q15" s="3">
        <f>Таблица!W15</f>
        <v>700</v>
      </c>
      <c r="R15" s="3">
        <f>Таблица!X15</f>
        <v>1020</v>
      </c>
      <c r="S15" s="3">
        <f>Таблица!AA15</f>
        <v>1258.25</v>
      </c>
      <c r="T15" s="3">
        <f>Таблица!AB15</f>
        <v>1500</v>
      </c>
      <c r="U15" s="3">
        <f>Таблица!AC15</f>
        <v>1258.25</v>
      </c>
      <c r="V15" s="3">
        <f>Таблица!AD15</f>
        <v>1500</v>
      </c>
      <c r="W15" s="3">
        <f>Таблица!AG15</f>
        <v>600</v>
      </c>
      <c r="X15" s="3">
        <f>Таблица!AH15</f>
        <v>2100</v>
      </c>
      <c r="Y15" s="3">
        <f>Таблица!AI15</f>
        <v>600</v>
      </c>
      <c r="Z15" s="3">
        <f>Таблица!AJ15</f>
        <v>2100</v>
      </c>
      <c r="AA15" s="3">
        <f>Таблица!AM15</f>
        <v>600</v>
      </c>
      <c r="AB15" s="3">
        <f>Таблица!AN15</f>
        <v>912</v>
      </c>
      <c r="AC15" s="3">
        <f>Таблица!AO15</f>
        <v>600</v>
      </c>
      <c r="AD15" s="3">
        <f>Таблица!AP15</f>
        <v>912</v>
      </c>
      <c r="AE15" s="3">
        <f>Таблица!AS15</f>
        <v>650</v>
      </c>
      <c r="AF15" s="3">
        <f>Таблица!AT15</f>
        <v>2900</v>
      </c>
      <c r="AG15" s="3">
        <f>Таблица!AU15</f>
        <v>650</v>
      </c>
      <c r="AH15" s="3">
        <f>Таблица!AV15</f>
        <v>2900</v>
      </c>
      <c r="AI15" s="3">
        <f>Таблица!AY15</f>
        <v>560</v>
      </c>
      <c r="AJ15" s="3">
        <f>Таблица!AZ15</f>
        <v>1088</v>
      </c>
      <c r="AK15" s="3">
        <f>Таблица!BA15</f>
        <v>650</v>
      </c>
      <c r="AL15" s="3">
        <f>Таблица!BB15</f>
        <v>1088</v>
      </c>
      <c r="AM15" s="3">
        <f>Таблица!BE15</f>
        <v>652</v>
      </c>
      <c r="AN15" s="3">
        <f>Таблица!BF15</f>
        <v>900</v>
      </c>
      <c r="AO15" s="3">
        <f>Таблица!BG15</f>
        <v>652</v>
      </c>
      <c r="AP15" s="3">
        <f>Таблица!BH15</f>
        <v>900</v>
      </c>
      <c r="AQ15" s="3">
        <f>Таблица!BK15</f>
        <v>736</v>
      </c>
      <c r="AR15" s="3">
        <f>Таблица!BL15</f>
        <v>936</v>
      </c>
      <c r="AS15" s="3">
        <f>Таблица!BM15</f>
        <v>736</v>
      </c>
      <c r="AT15" s="3">
        <f>Таблица!BN15</f>
        <v>936</v>
      </c>
      <c r="AU15" s="3">
        <f>Таблица!BQ15</f>
        <v>850</v>
      </c>
      <c r="AV15" s="3">
        <f>Таблица!BR15</f>
        <v>1659</v>
      </c>
      <c r="AW15" s="3">
        <f>Таблица!BS15</f>
        <v>850</v>
      </c>
      <c r="AX15" s="3">
        <f>Таблица!BT15</f>
        <v>1659</v>
      </c>
      <c r="AY15" s="3">
        <f>Таблица!BW15</f>
        <v>720.8</v>
      </c>
      <c r="AZ15" s="3">
        <f>Таблица!BX15</f>
        <v>2479.6999999999998</v>
      </c>
      <c r="BA15" s="3">
        <f>Таблица!BY15</f>
        <v>720.8</v>
      </c>
      <c r="BB15" s="3">
        <f>Таблица!BZ15</f>
        <v>2479.6999999999998</v>
      </c>
      <c r="BC15" s="3">
        <f>Таблица!CC15</f>
        <v>540</v>
      </c>
      <c r="BD15" s="3">
        <f>Таблица!CD15</f>
        <v>680</v>
      </c>
      <c r="BE15" s="3">
        <f>Таблица!CE15</f>
        <v>540</v>
      </c>
      <c r="BF15" s="3">
        <f>Таблица!CF15</f>
        <v>680</v>
      </c>
      <c r="BG15" s="3">
        <f>Таблица!CI15</f>
        <v>545</v>
      </c>
      <c r="BH15" s="3">
        <f>Таблица!CJ15</f>
        <v>868</v>
      </c>
      <c r="BI15" s="3">
        <f>Таблица!CK15</f>
        <v>545</v>
      </c>
      <c r="BJ15" s="3">
        <f>Таблица!CL15</f>
        <v>868</v>
      </c>
      <c r="BK15" s="3">
        <f>Таблица!CO15</f>
        <v>1380</v>
      </c>
      <c r="BL15" s="3">
        <f>Таблица!CP15</f>
        <v>1900</v>
      </c>
      <c r="BM15" s="3">
        <f>Таблица!CQ15</f>
        <v>1380</v>
      </c>
      <c r="BN15" s="3">
        <f>Таблица!CR15</f>
        <v>1900</v>
      </c>
      <c r="BO15" s="3">
        <f>Таблица!CU15</f>
        <v>880</v>
      </c>
      <c r="BP15" s="3">
        <f>Таблица!CV15</f>
        <v>1200</v>
      </c>
      <c r="BQ15" s="3">
        <f>Таблица!CW15</f>
        <v>880</v>
      </c>
      <c r="BR15" s="3">
        <f>Таблица!CX15</f>
        <v>1200</v>
      </c>
      <c r="BS15" s="3">
        <f>Таблица!DA15</f>
        <v>312</v>
      </c>
      <c r="BT15" s="3">
        <f>Таблица!DB15</f>
        <v>592</v>
      </c>
      <c r="BU15" s="3">
        <f>Таблица!DC15</f>
        <v>312</v>
      </c>
      <c r="BV15" s="3">
        <f>Таблица!DD15</f>
        <v>592</v>
      </c>
      <c r="BW15" s="3">
        <f>Таблица!DG15</f>
        <v>305</v>
      </c>
      <c r="BX15" s="3">
        <f>Таблица!DH15</f>
        <v>2699</v>
      </c>
      <c r="BY15" s="3">
        <f>Таблица!DI15</f>
        <v>305</v>
      </c>
      <c r="BZ15" s="3">
        <f>Таблица!DJ15</f>
        <v>3000</v>
      </c>
      <c r="CA15" s="3">
        <f>Таблица!DM15</f>
        <v>1000</v>
      </c>
      <c r="CB15" s="3">
        <f>Таблица!DN15</f>
        <v>1850</v>
      </c>
      <c r="CC15" s="3">
        <f>Таблица!DO15</f>
        <v>1000</v>
      </c>
      <c r="CD15" s="3">
        <f>Таблица!DP15</f>
        <v>1850</v>
      </c>
      <c r="CE15" s="3">
        <f>Таблица!DS15</f>
        <v>800</v>
      </c>
      <c r="CF15" s="3">
        <f>Таблица!DT15</f>
        <v>1164</v>
      </c>
      <c r="CG15" s="3">
        <f>Таблица!DU15</f>
        <v>800</v>
      </c>
      <c r="CH15" s="3">
        <f>Таблица!DV15</f>
        <v>1164</v>
      </c>
      <c r="CI15" s="3">
        <f>Таблица!DY15</f>
        <v>720</v>
      </c>
      <c r="CJ15" s="3">
        <f>Таблица!DZ15</f>
        <v>1743</v>
      </c>
      <c r="CK15" s="3">
        <f>Таблица!EA15</f>
        <v>720</v>
      </c>
      <c r="CL15" s="3">
        <f>Таблица!EB15</f>
        <v>3150</v>
      </c>
      <c r="CM15" s="3">
        <f>Таблица!EE15</f>
        <v>650</v>
      </c>
      <c r="CN15" s="3">
        <f>Таблица!EF15</f>
        <v>1777</v>
      </c>
      <c r="CO15" s="3">
        <f>Таблица!EG15</f>
        <v>600</v>
      </c>
      <c r="CP15" s="3">
        <f>Таблица!EH15</f>
        <v>2300</v>
      </c>
      <c r="CQ15" s="3">
        <f>Таблица!EK15</f>
        <v>400</v>
      </c>
      <c r="CR15" s="3">
        <f>Таблица!EL15</f>
        <v>1600</v>
      </c>
      <c r="CS15" s="3">
        <f>Таблица!EM15</f>
        <v>400</v>
      </c>
      <c r="CT15" s="3">
        <f>Таблица!EN15</f>
        <v>1600</v>
      </c>
      <c r="CU15" s="3">
        <f>Таблица!EQ15</f>
        <v>800</v>
      </c>
      <c r="CV15" s="3">
        <f>Таблица!ER15</f>
        <v>1500</v>
      </c>
      <c r="CW15" s="3">
        <f>Таблица!ES15</f>
        <v>800</v>
      </c>
      <c r="CX15" s="3">
        <f>Таблица!ET15</f>
        <v>1500</v>
      </c>
      <c r="CY15" s="3">
        <f>Таблица!EW15</f>
        <v>750</v>
      </c>
      <c r="CZ15" s="3">
        <f>Таблица!EX15</f>
        <v>950</v>
      </c>
      <c r="DA15" s="3">
        <f>Таблица!EY15</f>
        <v>750</v>
      </c>
      <c r="DB15" s="3">
        <f>Таблица!EZ15</f>
        <v>950</v>
      </c>
      <c r="DC15" s="3">
        <f>Таблица!FC15</f>
        <v>900</v>
      </c>
      <c r="DD15" s="3">
        <f>Таблица!FD15</f>
        <v>1270</v>
      </c>
      <c r="DE15" s="3">
        <f>Таблица!FE15</f>
        <v>680</v>
      </c>
      <c r="DF15" s="3">
        <f>Таблица!FF15</f>
        <v>1270</v>
      </c>
      <c r="DG15" s="3">
        <f>Таблица!FI15</f>
        <v>850</v>
      </c>
      <c r="DH15" s="3">
        <f>Таблица!FJ15</f>
        <v>1799</v>
      </c>
      <c r="DI15" s="3">
        <f>Таблица!FK15</f>
        <v>1068</v>
      </c>
      <c r="DJ15" s="3">
        <f>Таблица!FL15</f>
        <v>2070</v>
      </c>
      <c r="DK15" s="3">
        <f>Таблица!FO15</f>
        <v>310</v>
      </c>
      <c r="DL15" s="3">
        <f>Таблица!FP15</f>
        <v>956</v>
      </c>
      <c r="DM15" s="3">
        <f>Таблица!FQ15</f>
        <v>740</v>
      </c>
      <c r="DN15" s="3">
        <f>Таблица!FR15</f>
        <v>956</v>
      </c>
      <c r="DO15" s="3">
        <f>Таблица!FU15</f>
        <v>0</v>
      </c>
      <c r="DP15" s="3">
        <f>Таблица!FV15</f>
        <v>0</v>
      </c>
      <c r="DQ15" s="3">
        <f>Таблица!FW15</f>
        <v>0</v>
      </c>
      <c r="DR15" s="3">
        <f>Таблица!FX15</f>
        <v>0</v>
      </c>
      <c r="DS15" s="3">
        <f>Таблица!GA15</f>
        <v>1000</v>
      </c>
      <c r="DT15" s="3">
        <f>Таблица!GB15</f>
        <v>2500</v>
      </c>
      <c r="DU15" s="3">
        <f>Таблица!GC15</f>
        <v>1000</v>
      </c>
      <c r="DV15" s="3">
        <f>Таблица!GD15</f>
        <v>2500</v>
      </c>
      <c r="DW15" s="3">
        <f>Таблица!GG15</f>
        <v>420</v>
      </c>
      <c r="DX15" s="3">
        <f>Таблица!GH15</f>
        <v>840</v>
      </c>
      <c r="DY15" s="3">
        <f>Таблица!GI15</f>
        <v>420</v>
      </c>
      <c r="DZ15" s="3">
        <f>Таблица!GJ15</f>
        <v>840</v>
      </c>
      <c r="EA15" s="3">
        <f>Таблица!GM15</f>
        <v>760</v>
      </c>
      <c r="EB15" s="3">
        <f>Таблица!GN15</f>
        <v>1050</v>
      </c>
      <c r="EC15" s="3">
        <f>Таблица!GO15</f>
        <v>760</v>
      </c>
      <c r="ED15" s="3">
        <f>Таблица!GP15</f>
        <v>972</v>
      </c>
      <c r="EE15" s="3">
        <f>Таблица!GS15</f>
        <v>1000</v>
      </c>
      <c r="EF15" s="3">
        <f>Таблица!GT15</f>
        <v>1400</v>
      </c>
      <c r="EG15" s="3">
        <f>Таблица!GU15</f>
        <v>1000</v>
      </c>
      <c r="EH15" s="3">
        <f>Таблица!GV15</f>
        <v>1400</v>
      </c>
      <c r="EI15" s="3">
        <f>Таблица!GY15</f>
        <v>650</v>
      </c>
      <c r="EJ15" s="3">
        <f>Таблица!GZ15</f>
        <v>1262</v>
      </c>
      <c r="EK15" s="3">
        <f>Таблица!HA15</f>
        <v>700</v>
      </c>
      <c r="EL15" s="3">
        <f>Таблица!HB15</f>
        <v>1262</v>
      </c>
      <c r="EM15" s="3">
        <f>Таблица!HE15</f>
        <v>584</v>
      </c>
      <c r="EN15" s="3">
        <f>Таблица!HF15</f>
        <v>849</v>
      </c>
      <c r="EO15" s="3">
        <f>Таблица!HG15</f>
        <v>584</v>
      </c>
      <c r="EP15" s="3">
        <f>Таблица!HH15</f>
        <v>849</v>
      </c>
      <c r="EQ15" s="30">
        <f>Таблица!HN15</f>
        <v>692.18511219014761</v>
      </c>
      <c r="ER15" s="30">
        <f>Таблица!HO15</f>
        <v>1380.9060433535908</v>
      </c>
      <c r="ES15" s="30">
        <f>Таблица!HP15</f>
        <v>977.67203322113971</v>
      </c>
    </row>
    <row r="16" spans="1:217" x14ac:dyDescent="0.25">
      <c r="A16" s="13" t="s">
        <v>52</v>
      </c>
      <c r="B16" s="14">
        <v>13</v>
      </c>
      <c r="C16" s="3">
        <f>Таблица!C16</f>
        <v>52.05</v>
      </c>
      <c r="D16" s="3">
        <f>Таблица!D16</f>
        <v>122.93</v>
      </c>
      <c r="E16" s="3">
        <f>Таблица!E16</f>
        <v>52.05</v>
      </c>
      <c r="F16" s="3">
        <f>Таблица!F16</f>
        <v>146</v>
      </c>
      <c r="G16" s="3">
        <f>Таблица!I16</f>
        <v>65</v>
      </c>
      <c r="H16" s="3">
        <f>Таблица!J16</f>
        <v>90</v>
      </c>
      <c r="I16" s="3">
        <f>Таблица!K16</f>
        <v>65</v>
      </c>
      <c r="J16" s="3">
        <f>Таблица!L16</f>
        <v>90</v>
      </c>
      <c r="K16" s="3">
        <f>Таблица!O16</f>
        <v>130</v>
      </c>
      <c r="L16" s="3">
        <f>Таблица!P16</f>
        <v>300</v>
      </c>
      <c r="M16" s="3">
        <f>Таблица!Q16</f>
        <v>130</v>
      </c>
      <c r="N16" s="3">
        <f>Таблица!R16</f>
        <v>300</v>
      </c>
      <c r="O16" s="3">
        <f>Таблица!U16</f>
        <v>50</v>
      </c>
      <c r="P16" s="3">
        <f>Таблица!V16</f>
        <v>75</v>
      </c>
      <c r="Q16" s="3">
        <f>Таблица!W16</f>
        <v>50</v>
      </c>
      <c r="R16" s="3">
        <f>Таблица!X16</f>
        <v>75</v>
      </c>
      <c r="S16" s="3">
        <f>Таблица!AA16</f>
        <v>40.9</v>
      </c>
      <c r="T16" s="3">
        <f>Таблица!AB16</f>
        <v>80</v>
      </c>
      <c r="U16" s="3">
        <f>Таблица!AC16</f>
        <v>40.35</v>
      </c>
      <c r="V16" s="3">
        <f>Таблица!AD16</f>
        <v>70</v>
      </c>
      <c r="W16" s="3">
        <f>Таблица!AG16</f>
        <v>80</v>
      </c>
      <c r="X16" s="3">
        <f>Таблица!AH16</f>
        <v>134</v>
      </c>
      <c r="Y16" s="3">
        <f>Таблица!AI16</f>
        <v>80</v>
      </c>
      <c r="Z16" s="3">
        <f>Таблица!AJ16</f>
        <v>134</v>
      </c>
      <c r="AA16" s="3">
        <f>Таблица!AM16</f>
        <v>54</v>
      </c>
      <c r="AB16" s="3">
        <f>Таблица!AN16</f>
        <v>80</v>
      </c>
      <c r="AC16" s="3">
        <f>Таблица!AO16</f>
        <v>54</v>
      </c>
      <c r="AD16" s="3">
        <f>Таблица!AP16</f>
        <v>80</v>
      </c>
      <c r="AE16" s="3">
        <f>Таблица!AS16</f>
        <v>52</v>
      </c>
      <c r="AF16" s="3">
        <f>Таблица!AT16</f>
        <v>125</v>
      </c>
      <c r="AG16" s="3">
        <f>Таблица!AU16</f>
        <v>52</v>
      </c>
      <c r="AH16" s="3">
        <f>Таблица!AV16</f>
        <v>125</v>
      </c>
      <c r="AI16" s="3">
        <f>Таблица!AY16</f>
        <v>52.05</v>
      </c>
      <c r="AJ16" s="3">
        <f>Таблица!AZ16</f>
        <v>265</v>
      </c>
      <c r="AK16" s="3">
        <f>Таблица!BA16</f>
        <v>52.05</v>
      </c>
      <c r="AL16" s="3">
        <f>Таблица!BB16</f>
        <v>230</v>
      </c>
      <c r="AM16" s="3">
        <f>Таблица!BE16</f>
        <v>52</v>
      </c>
      <c r="AN16" s="3">
        <f>Таблица!BF16</f>
        <v>99</v>
      </c>
      <c r="AO16" s="3">
        <f>Таблица!BG16</f>
        <v>48</v>
      </c>
      <c r="AP16" s="3">
        <f>Таблица!BH16</f>
        <v>99</v>
      </c>
      <c r="AQ16" s="3">
        <f>Таблица!BK16</f>
        <v>59</v>
      </c>
      <c r="AR16" s="3">
        <f>Таблица!BL16</f>
        <v>76</v>
      </c>
      <c r="AS16" s="3">
        <f>Таблица!BM16</f>
        <v>59</v>
      </c>
      <c r="AT16" s="3">
        <f>Таблица!BN16</f>
        <v>75</v>
      </c>
      <c r="AU16" s="3">
        <f>Таблица!BQ16</f>
        <v>52.05</v>
      </c>
      <c r="AV16" s="3">
        <f>Таблица!BR16</f>
        <v>90</v>
      </c>
      <c r="AW16" s="3">
        <f>Таблица!BS16</f>
        <v>52.05</v>
      </c>
      <c r="AX16" s="3">
        <f>Таблица!BT16</f>
        <v>90</v>
      </c>
      <c r="AY16" s="3">
        <f>Таблица!BW16</f>
        <v>59</v>
      </c>
      <c r="AZ16" s="3">
        <f>Таблица!BX16</f>
        <v>113.85</v>
      </c>
      <c r="BA16" s="3">
        <f>Таблица!BY16</f>
        <v>59</v>
      </c>
      <c r="BB16" s="3">
        <f>Таблица!BZ16</f>
        <v>87.27</v>
      </c>
      <c r="BC16" s="3">
        <f>Таблица!CC16</f>
        <v>49</v>
      </c>
      <c r="BD16" s="3">
        <f>Таблица!CD16</f>
        <v>71</v>
      </c>
      <c r="BE16" s="3">
        <f>Таблица!CE16</f>
        <v>49</v>
      </c>
      <c r="BF16" s="3">
        <f>Таблица!CF16</f>
        <v>71</v>
      </c>
      <c r="BG16" s="3">
        <f>Таблица!CI16</f>
        <v>49</v>
      </c>
      <c r="BH16" s="3">
        <f>Таблица!CJ16</f>
        <v>60</v>
      </c>
      <c r="BI16" s="3">
        <f>Таблица!CK16</f>
        <v>49</v>
      </c>
      <c r="BJ16" s="3">
        <f>Таблица!CL16</f>
        <v>60</v>
      </c>
      <c r="BK16" s="3">
        <f>Таблица!CO16</f>
        <v>70</v>
      </c>
      <c r="BL16" s="3">
        <f>Таблица!CP16</f>
        <v>108</v>
      </c>
      <c r="BM16" s="3">
        <f>Таблица!CQ16</f>
        <v>70</v>
      </c>
      <c r="BN16" s="3">
        <f>Таблица!CR16</f>
        <v>108</v>
      </c>
      <c r="BO16" s="3">
        <f>Таблица!CU16</f>
        <v>72</v>
      </c>
      <c r="BP16" s="3">
        <f>Таблица!CV16</f>
        <v>80</v>
      </c>
      <c r="BQ16" s="3">
        <f>Таблица!CW16</f>
        <v>72</v>
      </c>
      <c r="BR16" s="3">
        <f>Таблица!CX16</f>
        <v>80</v>
      </c>
      <c r="BS16" s="3">
        <f>Таблица!DA16</f>
        <v>54</v>
      </c>
      <c r="BT16" s="3">
        <f>Таблица!DB16</f>
        <v>68</v>
      </c>
      <c r="BU16" s="3">
        <f>Таблица!DC16</f>
        <v>50</v>
      </c>
      <c r="BV16" s="3">
        <f>Таблица!DD16</f>
        <v>58</v>
      </c>
      <c r="BW16" s="3">
        <f>Таблица!DG16</f>
        <v>52</v>
      </c>
      <c r="BX16" s="3">
        <f>Таблица!DH16</f>
        <v>81</v>
      </c>
      <c r="BY16" s="3">
        <f>Таблица!DI16</f>
        <v>52</v>
      </c>
      <c r="BZ16" s="3">
        <f>Таблица!DJ16</f>
        <v>88.9</v>
      </c>
      <c r="CA16" s="3">
        <f>Таблица!DM16</f>
        <v>52.05</v>
      </c>
      <c r="CB16" s="3">
        <f>Таблица!DN16</f>
        <v>150</v>
      </c>
      <c r="CC16" s="3">
        <f>Таблица!DO16</f>
        <v>52.05</v>
      </c>
      <c r="CD16" s="3">
        <f>Таблица!DP16</f>
        <v>210</v>
      </c>
      <c r="CE16" s="3">
        <f>Таблица!DS16</f>
        <v>44</v>
      </c>
      <c r="CF16" s="3">
        <f>Таблица!DT16</f>
        <v>85</v>
      </c>
      <c r="CG16" s="3">
        <f>Таблица!DU16</f>
        <v>44</v>
      </c>
      <c r="CH16" s="3">
        <f>Таблица!DV16</f>
        <v>85</v>
      </c>
      <c r="CI16" s="3">
        <f>Таблица!DY16</f>
        <v>82.5</v>
      </c>
      <c r="CJ16" s="3">
        <f>Таблица!DZ16</f>
        <v>110</v>
      </c>
      <c r="CK16" s="3">
        <f>Таблица!EA16</f>
        <v>82.5</v>
      </c>
      <c r="CL16" s="3">
        <f>Таблица!EB16</f>
        <v>110</v>
      </c>
      <c r="CM16" s="3">
        <f>Таблица!EE16</f>
        <v>60</v>
      </c>
      <c r="CN16" s="3">
        <f>Таблица!EF16</f>
        <v>70</v>
      </c>
      <c r="CO16" s="3">
        <f>Таблица!EG16</f>
        <v>55</v>
      </c>
      <c r="CP16" s="3">
        <f>Таблица!EH16</f>
        <v>70</v>
      </c>
      <c r="CQ16" s="3">
        <f>Таблица!EK16</f>
        <v>52.05</v>
      </c>
      <c r="CR16" s="3">
        <f>Таблица!EL16</f>
        <v>130</v>
      </c>
      <c r="CS16" s="3">
        <f>Таблица!EM16</f>
        <v>52.05</v>
      </c>
      <c r="CT16" s="3">
        <f>Таблица!EN16</f>
        <v>150</v>
      </c>
      <c r="CU16" s="3">
        <f>Таблица!EQ16</f>
        <v>52.05</v>
      </c>
      <c r="CV16" s="3">
        <f>Таблица!ER16</f>
        <v>135</v>
      </c>
      <c r="CW16" s="3">
        <f>Таблица!ES16</f>
        <v>52.05</v>
      </c>
      <c r="CX16" s="3">
        <f>Таблица!ET16</f>
        <v>135</v>
      </c>
      <c r="CY16" s="3">
        <f>Таблица!EW16</f>
        <v>50</v>
      </c>
      <c r="CZ16" s="3">
        <f>Таблица!EX16</f>
        <v>70</v>
      </c>
      <c r="DA16" s="3">
        <f>Таблица!EY16</f>
        <v>50</v>
      </c>
      <c r="DB16" s="3">
        <f>Таблица!EZ16</f>
        <v>70</v>
      </c>
      <c r="DC16" s="3">
        <f>Таблица!FC16</f>
        <v>50</v>
      </c>
      <c r="DD16" s="3">
        <f>Таблица!FD16</f>
        <v>65</v>
      </c>
      <c r="DE16" s="3">
        <f>Таблица!FE16</f>
        <v>50</v>
      </c>
      <c r="DF16" s="3">
        <f>Таблица!FF16</f>
        <v>65</v>
      </c>
      <c r="DG16" s="3">
        <f>Таблица!FI16</f>
        <v>52.05</v>
      </c>
      <c r="DH16" s="3">
        <f>Таблица!FJ16</f>
        <v>85</v>
      </c>
      <c r="DI16" s="3">
        <f>Таблица!FK16</f>
        <v>52.05</v>
      </c>
      <c r="DJ16" s="3">
        <f>Таблица!FL16</f>
        <v>90</v>
      </c>
      <c r="DK16" s="3">
        <f>Таблица!FO16</f>
        <v>48</v>
      </c>
      <c r="DL16" s="3">
        <f>Таблица!FP16</f>
        <v>69</v>
      </c>
      <c r="DM16" s="3">
        <f>Таблица!FQ16</f>
        <v>50</v>
      </c>
      <c r="DN16" s="3">
        <f>Таблица!FR16</f>
        <v>69</v>
      </c>
      <c r="DO16" s="3">
        <f>Таблица!FU16</f>
        <v>53.3</v>
      </c>
      <c r="DP16" s="3">
        <f>Таблица!FV16</f>
        <v>79</v>
      </c>
      <c r="DQ16" s="3">
        <f>Таблица!FW16</f>
        <v>53.3</v>
      </c>
      <c r="DR16" s="3">
        <f>Таблица!FX16</f>
        <v>79</v>
      </c>
      <c r="DS16" s="3">
        <f>Таблица!GA16</f>
        <v>52.05</v>
      </c>
      <c r="DT16" s="3">
        <f>Таблица!GB16</f>
        <v>160</v>
      </c>
      <c r="DU16" s="3">
        <f>Таблица!GC16</f>
        <v>52.05</v>
      </c>
      <c r="DV16" s="3">
        <f>Таблица!GD16</f>
        <v>155</v>
      </c>
      <c r="DW16" s="3">
        <f>Таблица!GG16</f>
        <v>70</v>
      </c>
      <c r="DX16" s="3">
        <f>Таблица!GH16</f>
        <v>70</v>
      </c>
      <c r="DY16" s="3">
        <f>Таблица!GI16</f>
        <v>70</v>
      </c>
      <c r="DZ16" s="3">
        <f>Таблица!GJ16</f>
        <v>70</v>
      </c>
      <c r="EA16" s="3">
        <f>Таблица!GM16</f>
        <v>53</v>
      </c>
      <c r="EB16" s="3">
        <f>Таблица!GN16</f>
        <v>65</v>
      </c>
      <c r="EC16" s="3">
        <f>Таблица!GO16</f>
        <v>58</v>
      </c>
      <c r="ED16" s="3">
        <f>Таблица!GP16</f>
        <v>63.7</v>
      </c>
      <c r="EE16" s="3">
        <f>Таблица!GS16</f>
        <v>90</v>
      </c>
      <c r="EF16" s="3">
        <f>Таблица!GT16</f>
        <v>130</v>
      </c>
      <c r="EG16" s="3">
        <f>Таблица!GU16</f>
        <v>90</v>
      </c>
      <c r="EH16" s="3">
        <f>Таблица!GV16</f>
        <v>130</v>
      </c>
      <c r="EI16" s="3">
        <f>Таблица!GY16</f>
        <v>62.99</v>
      </c>
      <c r="EJ16" s="3">
        <f>Таблица!GZ16</f>
        <v>110</v>
      </c>
      <c r="EK16" s="3">
        <f>Таблица!HA16</f>
        <v>63.99</v>
      </c>
      <c r="EL16" s="3">
        <f>Таблица!HB16</f>
        <v>135</v>
      </c>
      <c r="EM16" s="3">
        <f>Таблица!HE16</f>
        <v>48</v>
      </c>
      <c r="EN16" s="3">
        <f>Таблица!HF16</f>
        <v>100</v>
      </c>
      <c r="EO16" s="3">
        <f>Таблица!HG16</f>
        <v>48</v>
      </c>
      <c r="EP16" s="3">
        <f>Таблица!HH16</f>
        <v>100</v>
      </c>
      <c r="EQ16" s="30">
        <f>Таблица!HN16</f>
        <v>56.991973118605721</v>
      </c>
      <c r="ER16" s="30">
        <f>Таблица!HO16</f>
        <v>98.262090321214416</v>
      </c>
      <c r="ES16" s="30">
        <f>Таблица!HP16</f>
        <v>74.834152698915943</v>
      </c>
    </row>
    <row r="17" spans="1:149" x14ac:dyDescent="0.25">
      <c r="A17" s="13" t="s">
        <v>53</v>
      </c>
      <c r="B17" s="14">
        <v>14</v>
      </c>
      <c r="C17" s="3">
        <f>Таблица!C17</f>
        <v>111.11</v>
      </c>
      <c r="D17" s="3">
        <f>Таблица!D17</f>
        <v>214.29</v>
      </c>
      <c r="E17" s="3">
        <f>Таблица!E17</f>
        <v>111.11</v>
      </c>
      <c r="F17" s="3">
        <f>Таблица!F17</f>
        <v>214.29</v>
      </c>
      <c r="G17" s="3">
        <f>Таблица!I17</f>
        <v>88</v>
      </c>
      <c r="H17" s="3">
        <f>Таблица!J17</f>
        <v>135</v>
      </c>
      <c r="I17" s="3">
        <f>Таблица!K17</f>
        <v>88</v>
      </c>
      <c r="J17" s="3">
        <f>Таблица!L17</f>
        <v>135</v>
      </c>
      <c r="K17" s="3">
        <f>Таблица!O17</f>
        <v>0</v>
      </c>
      <c r="L17" s="3">
        <f>Таблица!P17</f>
        <v>0</v>
      </c>
      <c r="M17" s="3">
        <f>Таблица!Q17</f>
        <v>0</v>
      </c>
      <c r="N17" s="3">
        <f>Таблица!R17</f>
        <v>0</v>
      </c>
      <c r="O17" s="3">
        <f>Таблица!U17</f>
        <v>74</v>
      </c>
      <c r="P17" s="3">
        <f>Таблица!V17</f>
        <v>87</v>
      </c>
      <c r="Q17" s="3">
        <f>Таблица!W17</f>
        <v>71</v>
      </c>
      <c r="R17" s="3">
        <f>Таблица!X17</f>
        <v>85</v>
      </c>
      <c r="S17" s="3">
        <f>Таблица!AA17</f>
        <v>0</v>
      </c>
      <c r="T17" s="3">
        <f>Таблица!AB17</f>
        <v>0</v>
      </c>
      <c r="U17" s="3">
        <f>Таблица!AC17</f>
        <v>0</v>
      </c>
      <c r="V17" s="3">
        <f>Таблица!AD17</f>
        <v>0</v>
      </c>
      <c r="W17" s="3">
        <f>Таблица!AG17</f>
        <v>85</v>
      </c>
      <c r="X17" s="3">
        <f>Таблица!AH17</f>
        <v>90</v>
      </c>
      <c r="Y17" s="3">
        <f>Таблица!AI17</f>
        <v>85</v>
      </c>
      <c r="Z17" s="3">
        <f>Таблица!AJ17</f>
        <v>90</v>
      </c>
      <c r="AA17" s="3">
        <f>Таблица!AM17</f>
        <v>60</v>
      </c>
      <c r="AB17" s="3">
        <f>Таблица!AN17</f>
        <v>63.72</v>
      </c>
      <c r="AC17" s="3">
        <f>Таблица!AO17</f>
        <v>60</v>
      </c>
      <c r="AD17" s="3">
        <f>Таблица!AP17</f>
        <v>63.72</v>
      </c>
      <c r="AE17" s="3">
        <f>Таблица!AS17</f>
        <v>101.6</v>
      </c>
      <c r="AF17" s="3">
        <f>Таблица!AT17</f>
        <v>142.5</v>
      </c>
      <c r="AG17" s="3">
        <f>Таблица!AU17</f>
        <v>101.6</v>
      </c>
      <c r="AH17" s="3">
        <f>Таблица!AV17</f>
        <v>142.5</v>
      </c>
      <c r="AI17" s="3">
        <f>Таблица!AY17</f>
        <v>120</v>
      </c>
      <c r="AJ17" s="3">
        <f>Таблица!AZ17</f>
        <v>120</v>
      </c>
      <c r="AK17" s="3">
        <f>Таблица!BA17</f>
        <v>120</v>
      </c>
      <c r="AL17" s="3">
        <f>Таблица!BB17</f>
        <v>120</v>
      </c>
      <c r="AM17" s="3">
        <f>Таблица!BE17</f>
        <v>0</v>
      </c>
      <c r="AN17" s="3">
        <f>Таблица!BF17</f>
        <v>0</v>
      </c>
      <c r="AO17" s="3">
        <f>Таблица!BG17</f>
        <v>0</v>
      </c>
      <c r="AP17" s="3">
        <f>Таблица!BH17</f>
        <v>0</v>
      </c>
      <c r="AQ17" s="3">
        <f>Таблица!BK17</f>
        <v>0</v>
      </c>
      <c r="AR17" s="3">
        <f>Таблица!BL17</f>
        <v>0</v>
      </c>
      <c r="AS17" s="3">
        <f>Таблица!BM17</f>
        <v>0</v>
      </c>
      <c r="AT17" s="3">
        <f>Таблица!BN17</f>
        <v>0</v>
      </c>
      <c r="AU17" s="3">
        <f>Таблица!BQ17</f>
        <v>81.25</v>
      </c>
      <c r="AV17" s="3">
        <f>Таблица!BR17</f>
        <v>85</v>
      </c>
      <c r="AW17" s="3">
        <f>Таблица!BS17</f>
        <v>81.25</v>
      </c>
      <c r="AX17" s="3">
        <f>Таблица!BT17</f>
        <v>85</v>
      </c>
      <c r="AY17" s="3">
        <f>Таблица!BW17</f>
        <v>93.06</v>
      </c>
      <c r="AZ17" s="3">
        <f>Таблица!BX17</f>
        <v>95.83</v>
      </c>
      <c r="BA17" s="3">
        <f>Таблица!BY17</f>
        <v>93.06</v>
      </c>
      <c r="BB17" s="3">
        <f>Таблица!BZ17</f>
        <v>95.83</v>
      </c>
      <c r="BC17" s="3">
        <f>Таблица!CC17</f>
        <v>54.28</v>
      </c>
      <c r="BD17" s="3">
        <f>Таблица!CD17</f>
        <v>57.14</v>
      </c>
      <c r="BE17" s="3">
        <f>Таблица!CE17</f>
        <v>54.28</v>
      </c>
      <c r="BF17" s="3">
        <f>Таблица!CF17</f>
        <v>57.14</v>
      </c>
      <c r="BG17" s="3">
        <f>Таблица!CI17</f>
        <v>100</v>
      </c>
      <c r="BH17" s="3">
        <f>Таблица!CJ17</f>
        <v>130</v>
      </c>
      <c r="BI17" s="3">
        <f>Таблица!CK17</f>
        <v>100</v>
      </c>
      <c r="BJ17" s="3">
        <f>Таблица!CL17</f>
        <v>130</v>
      </c>
      <c r="BK17" s="3">
        <f>Таблица!CO17</f>
        <v>76.7</v>
      </c>
      <c r="BL17" s="3">
        <f>Таблица!CP17</f>
        <v>101</v>
      </c>
      <c r="BM17" s="3">
        <f>Таблица!CQ17</f>
        <v>76.7</v>
      </c>
      <c r="BN17" s="3">
        <f>Таблица!CR17</f>
        <v>101</v>
      </c>
      <c r="BO17" s="3">
        <f>Таблица!CU17</f>
        <v>61</v>
      </c>
      <c r="BP17" s="3">
        <f>Таблица!CV17</f>
        <v>70</v>
      </c>
      <c r="BQ17" s="3">
        <f>Таблица!CW17</f>
        <v>61</v>
      </c>
      <c r="BR17" s="3">
        <f>Таблица!CX17</f>
        <v>70</v>
      </c>
      <c r="BS17" s="3">
        <f>Таблица!DA17</f>
        <v>74</v>
      </c>
      <c r="BT17" s="3">
        <f>Таблица!DB17</f>
        <v>117</v>
      </c>
      <c r="BU17" s="3">
        <f>Таблица!DC17</f>
        <v>74</v>
      </c>
      <c r="BV17" s="3">
        <f>Таблица!DD17</f>
        <v>117</v>
      </c>
      <c r="BW17" s="3">
        <f>Таблица!DG17</f>
        <v>70</v>
      </c>
      <c r="BX17" s="3">
        <f>Таблица!DH17</f>
        <v>105.3</v>
      </c>
      <c r="BY17" s="3">
        <f>Таблица!DI17</f>
        <v>70</v>
      </c>
      <c r="BZ17" s="3">
        <f>Таблица!DJ17</f>
        <v>105.3</v>
      </c>
      <c r="CA17" s="3">
        <f>Таблица!DM17</f>
        <v>190</v>
      </c>
      <c r="CB17" s="3">
        <f>Таблица!DN17</f>
        <v>190</v>
      </c>
      <c r="CC17" s="3">
        <f>Таблица!DO17</f>
        <v>190</v>
      </c>
      <c r="CD17" s="3">
        <f>Таблица!DP17</f>
        <v>190</v>
      </c>
      <c r="CE17" s="3">
        <f>Таблица!DS17</f>
        <v>67.5</v>
      </c>
      <c r="CF17" s="3">
        <f>Таблица!DT17</f>
        <v>105</v>
      </c>
      <c r="CG17" s="3">
        <f>Таблица!DU17</f>
        <v>67.5</v>
      </c>
      <c r="CH17" s="3">
        <f>Таблица!DV17</f>
        <v>105</v>
      </c>
      <c r="CI17" s="3">
        <f>Таблица!DY17</f>
        <v>92.85</v>
      </c>
      <c r="CJ17" s="3">
        <f>Таблица!DZ17</f>
        <v>275</v>
      </c>
      <c r="CK17" s="3">
        <f>Таблица!EA17</f>
        <v>92.85</v>
      </c>
      <c r="CL17" s="3">
        <f>Таблица!EB17</f>
        <v>275</v>
      </c>
      <c r="CM17" s="3">
        <f>Таблица!EE17</f>
        <v>88</v>
      </c>
      <c r="CN17" s="3">
        <f>Таблица!EF17</f>
        <v>88</v>
      </c>
      <c r="CO17" s="3">
        <f>Таблица!EG17</f>
        <v>88</v>
      </c>
      <c r="CP17" s="3">
        <f>Таблица!EH17</f>
        <v>88</v>
      </c>
      <c r="CQ17" s="3">
        <f>Таблица!EK17</f>
        <v>0</v>
      </c>
      <c r="CR17" s="3">
        <f>Таблица!EL17</f>
        <v>0</v>
      </c>
      <c r="CS17" s="3">
        <f>Таблица!EM17</f>
        <v>0</v>
      </c>
      <c r="CT17" s="3">
        <f>Таблица!EN17</f>
        <v>0</v>
      </c>
      <c r="CU17" s="3">
        <f>Таблица!EQ17</f>
        <v>0</v>
      </c>
      <c r="CV17" s="3">
        <f>Таблица!ER17</f>
        <v>0</v>
      </c>
      <c r="CW17" s="3">
        <f>Таблица!ES17</f>
        <v>0</v>
      </c>
      <c r="CX17" s="3">
        <f>Таблица!ET17</f>
        <v>0</v>
      </c>
      <c r="CY17" s="3">
        <f>Таблица!EW17</f>
        <v>83</v>
      </c>
      <c r="CZ17" s="3">
        <f>Таблица!EX17</f>
        <v>83</v>
      </c>
      <c r="DA17" s="3">
        <f>Таблица!EY17</f>
        <v>83</v>
      </c>
      <c r="DB17" s="3">
        <f>Таблица!EZ17</f>
        <v>83</v>
      </c>
      <c r="DC17" s="3">
        <f>Таблица!FC17</f>
        <v>70</v>
      </c>
      <c r="DD17" s="3">
        <f>Таблица!FD17</f>
        <v>73.75</v>
      </c>
      <c r="DE17" s="3">
        <f>Таблица!FE17</f>
        <v>70</v>
      </c>
      <c r="DF17" s="3">
        <f>Таблица!FF17</f>
        <v>73.75</v>
      </c>
      <c r="DG17" s="3">
        <f>Таблица!FI17</f>
        <v>88.57</v>
      </c>
      <c r="DH17" s="3">
        <f>Таблица!FJ17</f>
        <v>95</v>
      </c>
      <c r="DI17" s="3">
        <f>Таблица!FK17</f>
        <v>88.57</v>
      </c>
      <c r="DJ17" s="3">
        <f>Таблица!FL17</f>
        <v>88.57</v>
      </c>
      <c r="DK17" s="3">
        <f>Таблица!FO17</f>
        <v>55</v>
      </c>
      <c r="DL17" s="3">
        <f>Таблица!FP17</f>
        <v>80</v>
      </c>
      <c r="DM17" s="3">
        <f>Таблица!FQ17</f>
        <v>66.3</v>
      </c>
      <c r="DN17" s="3">
        <f>Таблица!FR17</f>
        <v>80</v>
      </c>
      <c r="DO17" s="3">
        <f>Таблица!FU17</f>
        <v>71.430000000000007</v>
      </c>
      <c r="DP17" s="3">
        <f>Таблица!FV17</f>
        <v>110</v>
      </c>
      <c r="DQ17" s="3">
        <f>Таблица!FW17</f>
        <v>71.430000000000007</v>
      </c>
      <c r="DR17" s="3">
        <f>Таблица!FX17</f>
        <v>110</v>
      </c>
      <c r="DS17" s="3">
        <f>Таблица!GA17</f>
        <v>100</v>
      </c>
      <c r="DT17" s="3">
        <f>Таблица!GB17</f>
        <v>120</v>
      </c>
      <c r="DU17" s="3">
        <f>Таблица!GC17</f>
        <v>100</v>
      </c>
      <c r="DV17" s="3">
        <f>Таблица!GD17</f>
        <v>120</v>
      </c>
      <c r="DW17" s="3">
        <f>Таблица!GG17</f>
        <v>62.5</v>
      </c>
      <c r="DX17" s="3">
        <f>Таблица!GH17</f>
        <v>117.5</v>
      </c>
      <c r="DY17" s="3">
        <f>Таблица!GI17</f>
        <v>62.5</v>
      </c>
      <c r="DZ17" s="3">
        <f>Таблица!GJ17</f>
        <v>117.5</v>
      </c>
      <c r="EA17" s="3">
        <f>Таблица!GM17</f>
        <v>72.5</v>
      </c>
      <c r="EB17" s="3">
        <f>Таблица!GN17</f>
        <v>73.75</v>
      </c>
      <c r="EC17" s="3">
        <f>Таблица!GO17</f>
        <v>92.86</v>
      </c>
      <c r="ED17" s="3">
        <f>Таблица!GP17</f>
        <v>92.86</v>
      </c>
      <c r="EE17" s="3">
        <f>Таблица!GS17</f>
        <v>0</v>
      </c>
      <c r="EF17" s="3">
        <f>Таблица!GT17</f>
        <v>0</v>
      </c>
      <c r="EG17" s="3">
        <f>Таблица!GU17</f>
        <v>0</v>
      </c>
      <c r="EH17" s="3">
        <f>Таблица!GV17</f>
        <v>0</v>
      </c>
      <c r="EI17" s="3">
        <f>Таблица!GY17</f>
        <v>57.14</v>
      </c>
      <c r="EJ17" s="3">
        <f>Таблица!GZ17</f>
        <v>85.71</v>
      </c>
      <c r="EK17" s="3">
        <f>Таблица!HA17</f>
        <v>57.14</v>
      </c>
      <c r="EL17" s="3">
        <f>Таблица!HB17</f>
        <v>85.71</v>
      </c>
      <c r="EM17" s="3">
        <f>Таблица!HE17</f>
        <v>70</v>
      </c>
      <c r="EN17" s="3">
        <f>Таблица!HF17</f>
        <v>75.709999999999994</v>
      </c>
      <c r="EO17" s="3">
        <f>Таблица!HG17</f>
        <v>70</v>
      </c>
      <c r="EP17" s="3">
        <f>Таблица!HH17</f>
        <v>75.709999999999994</v>
      </c>
      <c r="EQ17" s="30">
        <f>Таблица!HN17</f>
        <v>81.38473977662494</v>
      </c>
      <c r="ER17" s="30">
        <f>Таблица!HO17</f>
        <v>103.1917706296606</v>
      </c>
      <c r="ES17" s="30">
        <f>Таблица!HP17</f>
        <v>91.641886710085231</v>
      </c>
    </row>
    <row r="18" spans="1:149" x14ac:dyDescent="0.25">
      <c r="A18" s="13" t="s">
        <v>54</v>
      </c>
      <c r="B18" s="14">
        <v>15</v>
      </c>
      <c r="C18" s="3">
        <f>Таблица!C18</f>
        <v>80</v>
      </c>
      <c r="D18" s="3">
        <f>Таблица!D18</f>
        <v>80</v>
      </c>
      <c r="E18" s="3">
        <f>Таблица!E18</f>
        <v>80</v>
      </c>
      <c r="F18" s="3">
        <f>Таблица!F18</f>
        <v>80</v>
      </c>
      <c r="G18" s="3">
        <f>Таблица!I18</f>
        <v>80</v>
      </c>
      <c r="H18" s="3">
        <f>Таблица!J18</f>
        <v>85</v>
      </c>
      <c r="I18" s="3">
        <f>Таблица!K18</f>
        <v>80</v>
      </c>
      <c r="J18" s="3">
        <f>Таблица!L18</f>
        <v>85</v>
      </c>
      <c r="K18" s="3">
        <f>Таблица!O18</f>
        <v>110</v>
      </c>
      <c r="L18" s="3">
        <f>Таблица!P18</f>
        <v>110</v>
      </c>
      <c r="M18" s="3">
        <f>Таблица!Q18</f>
        <v>110</v>
      </c>
      <c r="N18" s="3">
        <f>Таблица!R18</f>
        <v>110</v>
      </c>
      <c r="O18" s="3">
        <f>Таблица!U18</f>
        <v>75</v>
      </c>
      <c r="P18" s="3">
        <f>Таблица!V18</f>
        <v>91</v>
      </c>
      <c r="Q18" s="3">
        <f>Таблица!W18</f>
        <v>75</v>
      </c>
      <c r="R18" s="3">
        <f>Таблица!X18</f>
        <v>91</v>
      </c>
      <c r="S18" s="3">
        <f>Таблица!AA18</f>
        <v>63.33</v>
      </c>
      <c r="T18" s="3">
        <f>Таблица!AB18</f>
        <v>65.22</v>
      </c>
      <c r="U18" s="3">
        <f>Таблица!AC18</f>
        <v>63.33</v>
      </c>
      <c r="V18" s="3">
        <f>Таблица!AD18</f>
        <v>65.22</v>
      </c>
      <c r="W18" s="3">
        <f>Таблица!AG18</f>
        <v>72</v>
      </c>
      <c r="X18" s="3">
        <f>Таблица!AH18</f>
        <v>80</v>
      </c>
      <c r="Y18" s="3">
        <f>Таблица!AI18</f>
        <v>72</v>
      </c>
      <c r="Z18" s="3">
        <f>Таблица!AJ18</f>
        <v>80</v>
      </c>
      <c r="AA18" s="3">
        <f>Таблица!AM18</f>
        <v>72.5</v>
      </c>
      <c r="AB18" s="3">
        <f>Таблица!AN18</f>
        <v>85.71</v>
      </c>
      <c r="AC18" s="3">
        <f>Таблица!AO18</f>
        <v>72.5</v>
      </c>
      <c r="AD18" s="3">
        <f>Таблица!AP18</f>
        <v>82.86</v>
      </c>
      <c r="AE18" s="3">
        <f>Таблица!AS18</f>
        <v>92.3</v>
      </c>
      <c r="AF18" s="3">
        <f>Таблица!AT18</f>
        <v>140</v>
      </c>
      <c r="AG18" s="3">
        <f>Таблица!AU18</f>
        <v>92.3</v>
      </c>
      <c r="AH18" s="3">
        <f>Таблица!AV18</f>
        <v>140</v>
      </c>
      <c r="AI18" s="3">
        <f>Таблица!AY18</f>
        <v>90.15</v>
      </c>
      <c r="AJ18" s="3">
        <f>Таблица!AZ18</f>
        <v>90.15</v>
      </c>
      <c r="AK18" s="3">
        <f>Таблица!BA18</f>
        <v>90.14</v>
      </c>
      <c r="AL18" s="3">
        <f>Таблица!BB18</f>
        <v>90.14</v>
      </c>
      <c r="AM18" s="3">
        <f>Таблица!BE18</f>
        <v>68.75</v>
      </c>
      <c r="AN18" s="3">
        <f>Таблица!BF18</f>
        <v>92.86</v>
      </c>
      <c r="AO18" s="3">
        <f>Таблица!BG18</f>
        <v>68.75</v>
      </c>
      <c r="AP18" s="3">
        <f>Таблица!BH18</f>
        <v>92.86</v>
      </c>
      <c r="AQ18" s="3">
        <f>Таблица!BK18</f>
        <v>72.5</v>
      </c>
      <c r="AR18" s="3">
        <f>Таблица!BL18</f>
        <v>73.75</v>
      </c>
      <c r="AS18" s="3">
        <f>Таблица!BM18</f>
        <v>72.5</v>
      </c>
      <c r="AT18" s="3">
        <f>Таблица!BN18</f>
        <v>73.75</v>
      </c>
      <c r="AU18" s="3">
        <f>Таблица!BQ18</f>
        <v>92</v>
      </c>
      <c r="AV18" s="3">
        <f>Таблица!BR18</f>
        <v>92</v>
      </c>
      <c r="AW18" s="3">
        <f>Таблица!BS18</f>
        <v>92</v>
      </c>
      <c r="AX18" s="3">
        <f>Таблица!BT18</f>
        <v>92</v>
      </c>
      <c r="AY18" s="3">
        <f>Таблица!BW18</f>
        <v>76.47</v>
      </c>
      <c r="AZ18" s="3">
        <f>Таблица!BX18</f>
        <v>76.47</v>
      </c>
      <c r="BA18" s="3">
        <f>Таблица!BY18</f>
        <v>76.47</v>
      </c>
      <c r="BB18" s="3">
        <f>Таблица!BZ18</f>
        <v>76.47</v>
      </c>
      <c r="BC18" s="3">
        <f>Таблица!CC18</f>
        <v>57.14</v>
      </c>
      <c r="BD18" s="3">
        <f>Таблица!CD18</f>
        <v>60</v>
      </c>
      <c r="BE18" s="3">
        <f>Таблица!CE18</f>
        <v>57.14</v>
      </c>
      <c r="BF18" s="3">
        <f>Таблица!CF18</f>
        <v>60</v>
      </c>
      <c r="BG18" s="3">
        <f>Таблица!CI18</f>
        <v>94</v>
      </c>
      <c r="BH18" s="3">
        <f>Таблица!CJ18</f>
        <v>96</v>
      </c>
      <c r="BI18" s="3">
        <f>Таблица!CK18</f>
        <v>94</v>
      </c>
      <c r="BJ18" s="3">
        <f>Таблица!CL18</f>
        <v>96</v>
      </c>
      <c r="BK18" s="3">
        <f>Таблица!CO18</f>
        <v>76.7</v>
      </c>
      <c r="BL18" s="3">
        <f>Таблица!CP18</f>
        <v>153.30000000000001</v>
      </c>
      <c r="BM18" s="3">
        <f>Таблица!CQ18</f>
        <v>76.7</v>
      </c>
      <c r="BN18" s="3">
        <f>Таблица!CR18</f>
        <v>108.3</v>
      </c>
      <c r="BO18" s="3">
        <f>Таблица!CU18</f>
        <v>87.5</v>
      </c>
      <c r="BP18" s="3">
        <f>Таблица!CV18</f>
        <v>87.5</v>
      </c>
      <c r="BQ18" s="3">
        <f>Таблица!CW18</f>
        <v>87.5</v>
      </c>
      <c r="BR18" s="3">
        <f>Таблица!CX18</f>
        <v>87.5</v>
      </c>
      <c r="BS18" s="3">
        <f>Таблица!DA18</f>
        <v>68.75</v>
      </c>
      <c r="BT18" s="3">
        <f>Таблица!DB18</f>
        <v>76.5</v>
      </c>
      <c r="BU18" s="3">
        <f>Таблица!DC18</f>
        <v>68.75</v>
      </c>
      <c r="BV18" s="3">
        <f>Таблица!DD18</f>
        <v>76.5</v>
      </c>
      <c r="BW18" s="3">
        <f>Таблица!DG18</f>
        <v>86</v>
      </c>
      <c r="BX18" s="3">
        <f>Таблица!DH18</f>
        <v>115.8</v>
      </c>
      <c r="BY18" s="3">
        <f>Таблица!DI18</f>
        <v>86</v>
      </c>
      <c r="BZ18" s="3">
        <f>Таблица!DJ18</f>
        <v>115.8</v>
      </c>
      <c r="CA18" s="3">
        <f>Таблица!DM18</f>
        <v>121.74</v>
      </c>
      <c r="CB18" s="3">
        <f>Таблица!DN18</f>
        <v>121.74</v>
      </c>
      <c r="CC18" s="3">
        <f>Таблица!DO18</f>
        <v>121.74</v>
      </c>
      <c r="CD18" s="3">
        <f>Таблица!DP18</f>
        <v>121.74</v>
      </c>
      <c r="CE18" s="3">
        <f>Таблица!DS18</f>
        <v>68.75</v>
      </c>
      <c r="CF18" s="3">
        <f>Таблица!DT18</f>
        <v>96.66</v>
      </c>
      <c r="CG18" s="3">
        <f>Таблица!DU18</f>
        <v>68.75</v>
      </c>
      <c r="CH18" s="3">
        <f>Таблица!DV18</f>
        <v>96.66</v>
      </c>
      <c r="CI18" s="3">
        <f>Таблица!DY18</f>
        <v>71.42</v>
      </c>
      <c r="CJ18" s="3">
        <f>Таблица!DZ18</f>
        <v>128.57</v>
      </c>
      <c r="CK18" s="3">
        <f>Таблица!EA18</f>
        <v>71.42</v>
      </c>
      <c r="CL18" s="3">
        <f>Таблица!EB18</f>
        <v>128.57</v>
      </c>
      <c r="CM18" s="3">
        <f>Таблица!EE18</f>
        <v>88</v>
      </c>
      <c r="CN18" s="3">
        <f>Таблица!EF18</f>
        <v>88</v>
      </c>
      <c r="CO18" s="3">
        <f>Таблица!EG18</f>
        <v>88</v>
      </c>
      <c r="CP18" s="3">
        <f>Таблица!EH18</f>
        <v>88</v>
      </c>
      <c r="CQ18" s="3">
        <f>Таблица!EK18</f>
        <v>73.61</v>
      </c>
      <c r="CR18" s="3">
        <f>Таблица!EL18</f>
        <v>73.61</v>
      </c>
      <c r="CS18" s="3">
        <f>Таблица!EM18</f>
        <v>73.61</v>
      </c>
      <c r="CT18" s="3">
        <f>Таблица!EN18</f>
        <v>73.61</v>
      </c>
      <c r="CU18" s="3">
        <f>Таблица!EQ18</f>
        <v>77.22</v>
      </c>
      <c r="CV18" s="3">
        <f>Таблица!ER18</f>
        <v>80.099999999999994</v>
      </c>
      <c r="CW18" s="3">
        <f>Таблица!ES18</f>
        <v>77.22</v>
      </c>
      <c r="CX18" s="3">
        <f>Таблица!ET18</f>
        <v>80.099999999999994</v>
      </c>
      <c r="CY18" s="3">
        <f>Таблица!EW18</f>
        <v>62.5</v>
      </c>
      <c r="CZ18" s="3">
        <f>Таблица!EX18</f>
        <v>82.97</v>
      </c>
      <c r="DA18" s="3">
        <f>Таблица!EY18</f>
        <v>62.5</v>
      </c>
      <c r="DB18" s="3">
        <f>Таблица!EZ18</f>
        <v>82.97</v>
      </c>
      <c r="DC18" s="3">
        <f>Таблица!FC18</f>
        <v>70</v>
      </c>
      <c r="DD18" s="3">
        <f>Таблица!FD18</f>
        <v>70</v>
      </c>
      <c r="DE18" s="3">
        <f>Таблица!FE18</f>
        <v>70</v>
      </c>
      <c r="DF18" s="3">
        <f>Таблица!FF18</f>
        <v>70</v>
      </c>
      <c r="DG18" s="3">
        <f>Таблица!FI18</f>
        <v>80</v>
      </c>
      <c r="DH18" s="3">
        <f>Таблица!FJ18</f>
        <v>82.86</v>
      </c>
      <c r="DI18" s="3">
        <f>Таблица!FK18</f>
        <v>80</v>
      </c>
      <c r="DJ18" s="3">
        <f>Таблица!FL18</f>
        <v>80</v>
      </c>
      <c r="DK18" s="3">
        <f>Таблица!FO18</f>
        <v>74.53</v>
      </c>
      <c r="DL18" s="3">
        <f>Таблица!FP18</f>
        <v>77.5</v>
      </c>
      <c r="DM18" s="3">
        <f>Таблица!FQ18</f>
        <v>74.53</v>
      </c>
      <c r="DN18" s="3">
        <f>Таблица!FR18</f>
        <v>77.5</v>
      </c>
      <c r="DO18" s="3">
        <f>Таблица!FU18</f>
        <v>81.430000000000007</v>
      </c>
      <c r="DP18" s="3">
        <f>Таблица!FV18</f>
        <v>85.71</v>
      </c>
      <c r="DQ18" s="3">
        <f>Таблица!FW18</f>
        <v>81.430000000000007</v>
      </c>
      <c r="DR18" s="3">
        <f>Таблица!FX18</f>
        <v>90</v>
      </c>
      <c r="DS18" s="3">
        <f>Таблица!GA18</f>
        <v>92.85</v>
      </c>
      <c r="DT18" s="3">
        <f>Таблица!GB18</f>
        <v>92.85</v>
      </c>
      <c r="DU18" s="3">
        <f>Таблица!GC18</f>
        <v>92.85</v>
      </c>
      <c r="DV18" s="3">
        <f>Таблица!GD18</f>
        <v>92.85</v>
      </c>
      <c r="DW18" s="3">
        <f>Таблица!GG18</f>
        <v>56.4</v>
      </c>
      <c r="DX18" s="3">
        <f>Таблица!GH18</f>
        <v>72.8</v>
      </c>
      <c r="DY18" s="3">
        <f>Таблица!GI18</f>
        <v>56.4</v>
      </c>
      <c r="DZ18" s="3">
        <f>Таблица!GJ18</f>
        <v>72.8</v>
      </c>
      <c r="EA18" s="3">
        <f>Таблица!GM18</f>
        <v>78.75</v>
      </c>
      <c r="EB18" s="3">
        <f>Таблица!GN18</f>
        <v>78.75</v>
      </c>
      <c r="EC18" s="3">
        <f>Таблица!GO18</f>
        <v>94.29</v>
      </c>
      <c r="ED18" s="3">
        <f>Таблица!GP18</f>
        <v>94.29</v>
      </c>
      <c r="EE18" s="3">
        <f>Таблица!GS18</f>
        <v>44</v>
      </c>
      <c r="EF18" s="3">
        <f>Таблица!GT18</f>
        <v>44</v>
      </c>
      <c r="EG18" s="3">
        <f>Таблица!GU18</f>
        <v>44</v>
      </c>
      <c r="EH18" s="3">
        <f>Таблица!GV18</f>
        <v>44</v>
      </c>
      <c r="EI18" s="3">
        <f>Таблица!GY18</f>
        <v>65.709999999999994</v>
      </c>
      <c r="EJ18" s="3">
        <f>Таблица!GZ18</f>
        <v>77.14</v>
      </c>
      <c r="EK18" s="3">
        <f>Таблица!HA18</f>
        <v>65.709999999999994</v>
      </c>
      <c r="EL18" s="3">
        <f>Таблица!HB18</f>
        <v>77.14</v>
      </c>
      <c r="EM18" s="3">
        <f>Таблица!HE18</f>
        <v>70</v>
      </c>
      <c r="EN18" s="3">
        <f>Таблица!HF18</f>
        <v>84.28</v>
      </c>
      <c r="EO18" s="3">
        <f>Таблица!HG18</f>
        <v>70</v>
      </c>
      <c r="EP18" s="3">
        <f>Таблица!HH18</f>
        <v>84.28</v>
      </c>
      <c r="EQ18" s="30">
        <f>Таблица!HN18</f>
        <v>76.628898684260079</v>
      </c>
      <c r="ER18" s="30">
        <f>Таблица!HO18</f>
        <v>85.788593566282117</v>
      </c>
      <c r="ES18" s="30">
        <f>Таблица!HP18</f>
        <v>81.07950076718393</v>
      </c>
    </row>
    <row r="19" spans="1:149" x14ac:dyDescent="0.25">
      <c r="A19" s="13" t="s">
        <v>55</v>
      </c>
      <c r="B19" s="14">
        <v>16</v>
      </c>
      <c r="C19" s="3">
        <f>Таблица!C19</f>
        <v>96</v>
      </c>
      <c r="D19" s="3">
        <f>Таблица!D19</f>
        <v>212.5</v>
      </c>
      <c r="E19" s="3">
        <f>Таблица!E19</f>
        <v>96</v>
      </c>
      <c r="F19" s="3">
        <f>Таблица!F19</f>
        <v>212.5</v>
      </c>
      <c r="G19" s="3">
        <f>Таблица!I19</f>
        <v>79</v>
      </c>
      <c r="H19" s="3">
        <f>Таблица!J19</f>
        <v>241</v>
      </c>
      <c r="I19" s="3">
        <f>Таблица!K19</f>
        <v>79</v>
      </c>
      <c r="J19" s="3">
        <f>Таблица!L19</f>
        <v>241</v>
      </c>
      <c r="K19" s="3">
        <f>Таблица!O19</f>
        <v>150</v>
      </c>
      <c r="L19" s="3">
        <f>Таблица!P19</f>
        <v>212.5</v>
      </c>
      <c r="M19" s="3">
        <f>Таблица!Q19</f>
        <v>150</v>
      </c>
      <c r="N19" s="3">
        <f>Таблица!R19</f>
        <v>212.5</v>
      </c>
      <c r="O19" s="3">
        <f>Таблица!U19</f>
        <v>104</v>
      </c>
      <c r="P19" s="3">
        <f>Таблица!V19</f>
        <v>130</v>
      </c>
      <c r="Q19" s="3">
        <f>Таблица!W19</f>
        <v>104</v>
      </c>
      <c r="R19" s="3">
        <f>Таблица!X19</f>
        <v>129</v>
      </c>
      <c r="S19" s="3">
        <f>Таблица!AA19</f>
        <v>98.9</v>
      </c>
      <c r="T19" s="3">
        <f>Таблица!AB19</f>
        <v>187.5</v>
      </c>
      <c r="U19" s="3">
        <f>Таблица!AC19</f>
        <v>140</v>
      </c>
      <c r="V19" s="3">
        <f>Таблица!AD19</f>
        <v>180</v>
      </c>
      <c r="W19" s="3">
        <f>Таблица!AG19</f>
        <v>95</v>
      </c>
      <c r="X19" s="3">
        <f>Таблица!AH19</f>
        <v>160</v>
      </c>
      <c r="Y19" s="3">
        <f>Таблица!AI19</f>
        <v>95</v>
      </c>
      <c r="Z19" s="3">
        <f>Таблица!AJ19</f>
        <v>160</v>
      </c>
      <c r="AA19" s="3">
        <f>Таблица!AM19</f>
        <v>108</v>
      </c>
      <c r="AB19" s="3">
        <f>Таблица!AN19</f>
        <v>140</v>
      </c>
      <c r="AC19" s="3">
        <f>Таблица!AO19</f>
        <v>110</v>
      </c>
      <c r="AD19" s="3">
        <f>Таблица!AP19</f>
        <v>140</v>
      </c>
      <c r="AE19" s="3">
        <f>Таблица!AS19</f>
        <v>95.95</v>
      </c>
      <c r="AF19" s="3">
        <f>Таблица!AT19</f>
        <v>200</v>
      </c>
      <c r="AG19" s="3">
        <f>Таблица!AU19</f>
        <v>95.95</v>
      </c>
      <c r="AH19" s="3">
        <f>Таблица!AV19</f>
        <v>200</v>
      </c>
      <c r="AI19" s="3">
        <f>Таблица!AY19</f>
        <v>94.95</v>
      </c>
      <c r="AJ19" s="3">
        <f>Таблица!AZ19</f>
        <v>160</v>
      </c>
      <c r="AK19" s="3">
        <f>Таблица!BA19</f>
        <v>94.95</v>
      </c>
      <c r="AL19" s="3">
        <f>Таблица!BB19</f>
        <v>165</v>
      </c>
      <c r="AM19" s="3">
        <f>Таблица!BE19</f>
        <v>100</v>
      </c>
      <c r="AN19" s="3">
        <f>Таблица!BF19</f>
        <v>256</v>
      </c>
      <c r="AO19" s="3">
        <f>Таблица!BG19</f>
        <v>96</v>
      </c>
      <c r="AP19" s="3">
        <f>Таблица!BH19</f>
        <v>238</v>
      </c>
      <c r="AQ19" s="3">
        <f>Таблица!BK19</f>
        <v>91</v>
      </c>
      <c r="AR19" s="3">
        <f>Таблица!BL19</f>
        <v>131.25</v>
      </c>
      <c r="AS19" s="3">
        <f>Таблица!BM19</f>
        <v>94</v>
      </c>
      <c r="AT19" s="3">
        <f>Таблица!BN19</f>
        <v>131.25</v>
      </c>
      <c r="AU19" s="3">
        <f>Таблица!BQ19</f>
        <v>96</v>
      </c>
      <c r="AV19" s="3">
        <f>Таблица!BR19</f>
        <v>125</v>
      </c>
      <c r="AW19" s="3">
        <f>Таблица!BS19</f>
        <v>96</v>
      </c>
      <c r="AX19" s="3">
        <f>Таблица!BT19</f>
        <v>125</v>
      </c>
      <c r="AY19" s="3">
        <f>Таблица!BW19</f>
        <v>90.56</v>
      </c>
      <c r="AZ19" s="3">
        <f>Таблица!BX19</f>
        <v>207.43</v>
      </c>
      <c r="BA19" s="3">
        <f>Таблица!BY19</f>
        <v>92.67</v>
      </c>
      <c r="BB19" s="3">
        <f>Таблица!BZ19</f>
        <v>166.25</v>
      </c>
      <c r="BC19" s="3">
        <f>Таблица!CC19</f>
        <v>105</v>
      </c>
      <c r="BD19" s="3">
        <f>Таблица!CD19</f>
        <v>136</v>
      </c>
      <c r="BE19" s="3">
        <f>Таблица!CE19</f>
        <v>105</v>
      </c>
      <c r="BF19" s="3">
        <f>Таблица!CF19</f>
        <v>136</v>
      </c>
      <c r="BG19" s="3">
        <f>Таблица!CI19</f>
        <v>73</v>
      </c>
      <c r="BH19" s="3">
        <f>Таблица!CJ19</f>
        <v>83</v>
      </c>
      <c r="BI19" s="3">
        <f>Таблица!CK19</f>
        <v>75</v>
      </c>
      <c r="BJ19" s="3">
        <f>Таблица!CL19</f>
        <v>83</v>
      </c>
      <c r="BK19" s="3">
        <f>Таблица!CO19</f>
        <v>137</v>
      </c>
      <c r="BL19" s="3">
        <f>Таблица!CP19</f>
        <v>225</v>
      </c>
      <c r="BM19" s="3">
        <f>Таблица!CQ19</f>
        <v>137</v>
      </c>
      <c r="BN19" s="3">
        <f>Таблица!CR19</f>
        <v>225</v>
      </c>
      <c r="BO19" s="3">
        <f>Таблица!CU19</f>
        <v>100</v>
      </c>
      <c r="BP19" s="3">
        <f>Таблица!CV19</f>
        <v>120</v>
      </c>
      <c r="BQ19" s="3">
        <f>Таблица!CW19</f>
        <v>100</v>
      </c>
      <c r="BR19" s="3">
        <f>Таблица!CX19</f>
        <v>120</v>
      </c>
      <c r="BS19" s="3">
        <f>Таблица!DA19</f>
        <v>91</v>
      </c>
      <c r="BT19" s="3">
        <f>Таблица!DB19</f>
        <v>107</v>
      </c>
      <c r="BU19" s="3">
        <f>Таблица!DC19</f>
        <v>88</v>
      </c>
      <c r="BV19" s="3">
        <f>Таблица!DD19</f>
        <v>95</v>
      </c>
      <c r="BW19" s="3">
        <f>Таблица!DG19</f>
        <v>103.6</v>
      </c>
      <c r="BX19" s="3">
        <f>Таблица!DH19</f>
        <v>322.38</v>
      </c>
      <c r="BY19" s="3">
        <f>Таблица!DI19</f>
        <v>103.6</v>
      </c>
      <c r="BZ19" s="3">
        <f>Таблица!DJ19</f>
        <v>322.38</v>
      </c>
      <c r="CA19" s="3">
        <f>Таблица!DM19</f>
        <v>145</v>
      </c>
      <c r="CB19" s="3">
        <f>Таблица!DN19</f>
        <v>230</v>
      </c>
      <c r="CC19" s="3">
        <f>Таблица!DO19</f>
        <v>96</v>
      </c>
      <c r="CD19" s="3">
        <f>Таблица!DP19</f>
        <v>230</v>
      </c>
      <c r="CE19" s="3">
        <f>Таблица!DS19</f>
        <v>95</v>
      </c>
      <c r="CF19" s="3">
        <f>Таблица!DT19</f>
        <v>139</v>
      </c>
      <c r="CG19" s="3">
        <f>Таблица!DU19</f>
        <v>95</v>
      </c>
      <c r="CH19" s="3">
        <f>Таблица!DV19</f>
        <v>139</v>
      </c>
      <c r="CI19" s="3">
        <f>Таблица!DY19</f>
        <v>126</v>
      </c>
      <c r="CJ19" s="3">
        <f>Таблица!DZ19</f>
        <v>182</v>
      </c>
      <c r="CK19" s="3">
        <f>Таблица!EA19</f>
        <v>126</v>
      </c>
      <c r="CL19" s="3">
        <f>Таблица!EB19</f>
        <v>272</v>
      </c>
      <c r="CM19" s="3">
        <f>Таблица!EE19</f>
        <v>110</v>
      </c>
      <c r="CN19" s="3">
        <f>Таблица!EF19</f>
        <v>130</v>
      </c>
      <c r="CO19" s="3">
        <f>Таблица!EG19</f>
        <v>100</v>
      </c>
      <c r="CP19" s="3">
        <f>Таблица!EH19</f>
        <v>140</v>
      </c>
      <c r="CQ19" s="3">
        <f>Таблица!EK19</f>
        <v>94.95</v>
      </c>
      <c r="CR19" s="3">
        <f>Таблица!EL19</f>
        <v>187.5</v>
      </c>
      <c r="CS19" s="3">
        <f>Таблица!EM19</f>
        <v>94.95</v>
      </c>
      <c r="CT19" s="3">
        <f>Таблица!EN19</f>
        <v>187.5</v>
      </c>
      <c r="CU19" s="3">
        <f>Таблица!EQ19</f>
        <v>94.95</v>
      </c>
      <c r="CV19" s="3">
        <f>Таблица!ER19</f>
        <v>170</v>
      </c>
      <c r="CW19" s="3">
        <f>Таблица!ES19</f>
        <v>94.95</v>
      </c>
      <c r="CX19" s="3">
        <f>Таблица!ET19</f>
        <v>170</v>
      </c>
      <c r="CY19" s="3">
        <f>Таблица!EW19</f>
        <v>90</v>
      </c>
      <c r="CZ19" s="3">
        <f>Таблица!EX19</f>
        <v>125</v>
      </c>
      <c r="DA19" s="3">
        <f>Таблица!EY19</f>
        <v>90</v>
      </c>
      <c r="DB19" s="3">
        <f>Таблица!EZ19</f>
        <v>135</v>
      </c>
      <c r="DC19" s="3">
        <f>Таблица!FC19</f>
        <v>80</v>
      </c>
      <c r="DD19" s="3">
        <f>Таблица!FD19</f>
        <v>140</v>
      </c>
      <c r="DE19" s="3">
        <f>Таблица!FE19</f>
        <v>80</v>
      </c>
      <c r="DF19" s="3">
        <f>Таблица!FF19</f>
        <v>140</v>
      </c>
      <c r="DG19" s="3">
        <f>Таблица!FI19</f>
        <v>94.95</v>
      </c>
      <c r="DH19" s="3">
        <f>Таблица!FJ19</f>
        <v>160</v>
      </c>
      <c r="DI19" s="3">
        <f>Таблица!FK19</f>
        <v>96</v>
      </c>
      <c r="DJ19" s="3">
        <f>Таблица!FL19</f>
        <v>162.5</v>
      </c>
      <c r="DK19" s="3">
        <f>Таблица!FO19</f>
        <v>84</v>
      </c>
      <c r="DL19" s="3">
        <f>Таблица!FP19</f>
        <v>109</v>
      </c>
      <c r="DM19" s="3">
        <f>Таблица!FQ19</f>
        <v>57.2</v>
      </c>
      <c r="DN19" s="3">
        <f>Таблица!FR19</f>
        <v>109</v>
      </c>
      <c r="DO19" s="3">
        <f>Таблица!FU19</f>
        <v>80</v>
      </c>
      <c r="DP19" s="3">
        <f>Таблица!FV19</f>
        <v>123</v>
      </c>
      <c r="DQ19" s="3">
        <f>Таблица!FW19</f>
        <v>80</v>
      </c>
      <c r="DR19" s="3">
        <f>Таблица!FX19</f>
        <v>123</v>
      </c>
      <c r="DS19" s="3">
        <f>Таблица!GA19</f>
        <v>94.95</v>
      </c>
      <c r="DT19" s="3">
        <f>Таблица!GB19</f>
        <v>220</v>
      </c>
      <c r="DU19" s="3">
        <f>Таблица!GC19</f>
        <v>94.95</v>
      </c>
      <c r="DV19" s="3">
        <f>Таблица!GD19</f>
        <v>220</v>
      </c>
      <c r="DW19" s="3">
        <f>Таблица!GG19</f>
        <v>89</v>
      </c>
      <c r="DX19" s="3">
        <f>Таблица!GH19</f>
        <v>96</v>
      </c>
      <c r="DY19" s="3">
        <f>Таблица!GI19</f>
        <v>89</v>
      </c>
      <c r="DZ19" s="3">
        <f>Таблица!GJ19</f>
        <v>96</v>
      </c>
      <c r="EA19" s="3">
        <f>Таблица!GM19</f>
        <v>106</v>
      </c>
      <c r="EB19" s="3">
        <f>Таблица!GN19</f>
        <v>120</v>
      </c>
      <c r="EC19" s="3">
        <f>Таблица!GO19</f>
        <v>106</v>
      </c>
      <c r="ED19" s="3">
        <f>Таблица!GP19</f>
        <v>118.25</v>
      </c>
      <c r="EE19" s="3">
        <f>Таблица!GS19</f>
        <v>160</v>
      </c>
      <c r="EF19" s="3">
        <f>Таблица!GT19</f>
        <v>250</v>
      </c>
      <c r="EG19" s="3">
        <f>Таблица!GU19</f>
        <v>160</v>
      </c>
      <c r="EH19" s="3">
        <f>Таблица!GV19</f>
        <v>250</v>
      </c>
      <c r="EI19" s="3">
        <f>Таблица!GY19</f>
        <v>96</v>
      </c>
      <c r="EJ19" s="3">
        <f>Таблица!GZ19</f>
        <v>201.25</v>
      </c>
      <c r="EK19" s="3">
        <f>Таблица!HA19</f>
        <v>100</v>
      </c>
      <c r="EL19" s="3">
        <f>Таблица!HB19</f>
        <v>207.5</v>
      </c>
      <c r="EM19" s="3">
        <f>Таблица!HE19</f>
        <v>90</v>
      </c>
      <c r="EN19" s="3">
        <f>Таблица!HF19</f>
        <v>146.66999999999999</v>
      </c>
      <c r="EO19" s="3">
        <f>Таблица!HG19</f>
        <v>90</v>
      </c>
      <c r="EP19" s="3">
        <f>Таблица!HH19</f>
        <v>146.66999999999999</v>
      </c>
      <c r="EQ19" s="30">
        <f>Таблица!HN19</f>
        <v>98.232761048054982</v>
      </c>
      <c r="ER19" s="30">
        <f>Таблица!HO19</f>
        <v>161.93338810845057</v>
      </c>
      <c r="ES19" s="30">
        <f>Таблица!HP19</f>
        <v>126.12360532334688</v>
      </c>
    </row>
    <row r="20" spans="1:149" x14ac:dyDescent="0.25">
      <c r="A20" s="13" t="s">
        <v>56</v>
      </c>
      <c r="B20" s="14">
        <v>17</v>
      </c>
      <c r="C20" s="3">
        <f>Таблица!C20</f>
        <v>69.5</v>
      </c>
      <c r="D20" s="3">
        <f>Таблица!D20</f>
        <v>80</v>
      </c>
      <c r="E20" s="3">
        <f>Таблица!E20</f>
        <v>69.5</v>
      </c>
      <c r="F20" s="3">
        <f>Таблица!F20</f>
        <v>112.5</v>
      </c>
      <c r="G20" s="3">
        <f>Таблица!I20</f>
        <v>60.33</v>
      </c>
      <c r="H20" s="3">
        <f>Таблица!J20</f>
        <v>165</v>
      </c>
      <c r="I20" s="3">
        <f>Таблица!K20</f>
        <v>60.33</v>
      </c>
      <c r="J20" s="3">
        <f>Таблица!L20</f>
        <v>165</v>
      </c>
      <c r="K20" s="3">
        <f>Таблица!O20</f>
        <v>162.5</v>
      </c>
      <c r="L20" s="3">
        <f>Таблица!P20</f>
        <v>215</v>
      </c>
      <c r="M20" s="3">
        <f>Таблица!Q20</f>
        <v>162.5</v>
      </c>
      <c r="N20" s="3">
        <f>Таблица!R20</f>
        <v>215</v>
      </c>
      <c r="O20" s="3">
        <f>Таблица!U20</f>
        <v>62.5</v>
      </c>
      <c r="P20" s="3">
        <f>Таблица!V20</f>
        <v>85</v>
      </c>
      <c r="Q20" s="3">
        <f>Таблица!W20</f>
        <v>65</v>
      </c>
      <c r="R20" s="3">
        <f>Таблица!X20</f>
        <v>100</v>
      </c>
      <c r="S20" s="3">
        <f>Таблица!AA20</f>
        <v>110</v>
      </c>
      <c r="T20" s="3">
        <f>Таблица!AB20</f>
        <v>110</v>
      </c>
      <c r="U20" s="3">
        <f>Таблица!AC20</f>
        <v>75.87</v>
      </c>
      <c r="V20" s="3">
        <f>Таблица!AD20</f>
        <v>75.87</v>
      </c>
      <c r="W20" s="3">
        <f>Таблица!AG20</f>
        <v>90</v>
      </c>
      <c r="X20" s="3">
        <f>Таблица!AH20</f>
        <v>141.66</v>
      </c>
      <c r="Y20" s="3">
        <f>Таблица!AI20</f>
        <v>0</v>
      </c>
      <c r="Z20" s="3">
        <f>Таблица!AJ20</f>
        <v>0</v>
      </c>
      <c r="AA20" s="3">
        <f>Таблица!AM20</f>
        <v>60</v>
      </c>
      <c r="AB20" s="3">
        <f>Таблица!AN20</f>
        <v>90</v>
      </c>
      <c r="AC20" s="3">
        <f>Таблица!AO20</f>
        <v>60</v>
      </c>
      <c r="AD20" s="3">
        <f>Таблица!AP20</f>
        <v>112</v>
      </c>
      <c r="AE20" s="3">
        <f>Таблица!AS20</f>
        <v>65.16</v>
      </c>
      <c r="AF20" s="3">
        <f>Таблица!AT20</f>
        <v>187.5</v>
      </c>
      <c r="AG20" s="3">
        <f>Таблица!AU20</f>
        <v>65.16</v>
      </c>
      <c r="AH20" s="3">
        <f>Таблица!AV20</f>
        <v>187.5</v>
      </c>
      <c r="AI20" s="3">
        <f>Таблица!AY20</f>
        <v>65.150000000000006</v>
      </c>
      <c r="AJ20" s="3">
        <f>Таблица!AZ20</f>
        <v>100</v>
      </c>
      <c r="AK20" s="3">
        <f>Таблица!BA20</f>
        <v>65.150000000000006</v>
      </c>
      <c r="AL20" s="3">
        <f>Таблица!BB20</f>
        <v>100</v>
      </c>
      <c r="AM20" s="3">
        <f>Таблица!BE20</f>
        <v>81</v>
      </c>
      <c r="AN20" s="3">
        <f>Таблица!BF20</f>
        <v>163</v>
      </c>
      <c r="AO20" s="3">
        <f>Таблица!BG20</f>
        <v>72</v>
      </c>
      <c r="AP20" s="3">
        <f>Таблица!BH20</f>
        <v>163</v>
      </c>
      <c r="AQ20" s="3">
        <f>Таблица!BK20</f>
        <v>85</v>
      </c>
      <c r="AR20" s="3">
        <f>Таблица!BL20</f>
        <v>112.5</v>
      </c>
      <c r="AS20" s="3">
        <f>Таблица!BM20</f>
        <v>85</v>
      </c>
      <c r="AT20" s="3">
        <f>Таблица!BN20</f>
        <v>112.5</v>
      </c>
      <c r="AU20" s="3">
        <f>Таблица!BQ20</f>
        <v>65.2</v>
      </c>
      <c r="AV20" s="3">
        <f>Таблица!BR20</f>
        <v>112.5</v>
      </c>
      <c r="AW20" s="3">
        <f>Таблица!BS20</f>
        <v>65.2</v>
      </c>
      <c r="AX20" s="3">
        <f>Таблица!BT20</f>
        <v>112.5</v>
      </c>
      <c r="AY20" s="3">
        <f>Таблица!BW20</f>
        <v>80</v>
      </c>
      <c r="AZ20" s="3">
        <f>Таблица!BX20</f>
        <v>118.75</v>
      </c>
      <c r="BA20" s="3">
        <f>Таблица!BY20</f>
        <v>80</v>
      </c>
      <c r="BB20" s="3">
        <f>Таблица!BZ20</f>
        <v>181.25</v>
      </c>
      <c r="BC20" s="3">
        <f>Таблица!CC20</f>
        <v>68</v>
      </c>
      <c r="BD20" s="3">
        <f>Таблица!CD20</f>
        <v>91</v>
      </c>
      <c r="BE20" s="3">
        <f>Таблица!CE20</f>
        <v>68</v>
      </c>
      <c r="BF20" s="3">
        <f>Таблица!CF20</f>
        <v>91</v>
      </c>
      <c r="BG20" s="3">
        <f>Таблица!CI20</f>
        <v>75</v>
      </c>
      <c r="BH20" s="3">
        <f>Таблица!CJ20</f>
        <v>82</v>
      </c>
      <c r="BI20" s="3">
        <f>Таблица!CK20</f>
        <v>75</v>
      </c>
      <c r="BJ20" s="3">
        <f>Таблица!CL20</f>
        <v>82</v>
      </c>
      <c r="BK20" s="3">
        <f>Таблица!CO20</f>
        <v>100</v>
      </c>
      <c r="BL20" s="3">
        <f>Таблица!CP20</f>
        <v>125</v>
      </c>
      <c r="BM20" s="3">
        <f>Таблица!CQ20</f>
        <v>100</v>
      </c>
      <c r="BN20" s="3">
        <f>Таблица!CR20</f>
        <v>125</v>
      </c>
      <c r="BO20" s="3">
        <f>Таблица!CU20</f>
        <v>60</v>
      </c>
      <c r="BP20" s="3">
        <f>Таблица!CV20</f>
        <v>130</v>
      </c>
      <c r="BQ20" s="3">
        <f>Таблица!CW20</f>
        <v>60</v>
      </c>
      <c r="BR20" s="3">
        <f>Таблица!CX20</f>
        <v>130</v>
      </c>
      <c r="BS20" s="3">
        <f>Таблица!DA20</f>
        <v>83</v>
      </c>
      <c r="BT20" s="3">
        <f>Таблица!DB20</f>
        <v>88.75</v>
      </c>
      <c r="BU20" s="3">
        <f>Таблица!DC20</f>
        <v>83</v>
      </c>
      <c r="BV20" s="3">
        <f>Таблица!DD20</f>
        <v>88.75</v>
      </c>
      <c r="BW20" s="3">
        <f>Таблица!DG20</f>
        <v>63</v>
      </c>
      <c r="BX20" s="3">
        <f>Таблица!DH20</f>
        <v>174.9</v>
      </c>
      <c r="BY20" s="3">
        <f>Таблица!DI20</f>
        <v>64</v>
      </c>
      <c r="BZ20" s="3">
        <f>Таблица!DJ20</f>
        <v>174.9</v>
      </c>
      <c r="CA20" s="3">
        <f>Таблица!DM20</f>
        <v>112.5</v>
      </c>
      <c r="CB20" s="3">
        <f>Таблица!DN20</f>
        <v>250</v>
      </c>
      <c r="CC20" s="3">
        <f>Таблица!DO20</f>
        <v>112.5</v>
      </c>
      <c r="CD20" s="3">
        <f>Таблица!DP20</f>
        <v>250</v>
      </c>
      <c r="CE20" s="3">
        <f>Таблица!DS20</f>
        <v>70</v>
      </c>
      <c r="CF20" s="3">
        <f>Таблица!DT20</f>
        <v>83</v>
      </c>
      <c r="CG20" s="3">
        <f>Таблица!DU20</f>
        <v>70</v>
      </c>
      <c r="CH20" s="3">
        <f>Таблица!DV20</f>
        <v>83</v>
      </c>
      <c r="CI20" s="3">
        <f>Таблица!DY20</f>
        <v>85</v>
      </c>
      <c r="CJ20" s="3">
        <f>Таблица!DZ20</f>
        <v>180</v>
      </c>
      <c r="CK20" s="3">
        <f>Таблица!EA20</f>
        <v>85</v>
      </c>
      <c r="CL20" s="3">
        <f>Таблица!EB20</f>
        <v>180</v>
      </c>
      <c r="CM20" s="3">
        <f>Таблица!EE20</f>
        <v>50</v>
      </c>
      <c r="CN20" s="3">
        <f>Таблица!EF20</f>
        <v>85</v>
      </c>
      <c r="CO20" s="3">
        <f>Таблица!EG20</f>
        <v>65</v>
      </c>
      <c r="CP20" s="3">
        <f>Таблица!EH20</f>
        <v>95</v>
      </c>
      <c r="CQ20" s="3">
        <f>Таблица!EK20</f>
        <v>65.16</v>
      </c>
      <c r="CR20" s="3">
        <f>Таблица!EL20</f>
        <v>65.16</v>
      </c>
      <c r="CS20" s="3">
        <f>Таблица!EM20</f>
        <v>65.16</v>
      </c>
      <c r="CT20" s="3">
        <f>Таблица!EN20</f>
        <v>65.16</v>
      </c>
      <c r="CU20" s="3">
        <f>Таблица!EQ20</f>
        <v>65.16</v>
      </c>
      <c r="CV20" s="3">
        <f>Таблица!ER20</f>
        <v>135</v>
      </c>
      <c r="CW20" s="3">
        <f>Таблица!ES20</f>
        <v>65.16</v>
      </c>
      <c r="CX20" s="3">
        <f>Таблица!ET20</f>
        <v>135</v>
      </c>
      <c r="CY20" s="3">
        <f>Таблица!EW20</f>
        <v>50</v>
      </c>
      <c r="CZ20" s="3">
        <f>Таблица!EX20</f>
        <v>107</v>
      </c>
      <c r="DA20" s="3">
        <f>Таблица!EY20</f>
        <v>50</v>
      </c>
      <c r="DB20" s="3">
        <f>Таблица!EZ20</f>
        <v>107</v>
      </c>
      <c r="DC20" s="3">
        <f>Таблица!FC20</f>
        <v>86.25</v>
      </c>
      <c r="DD20" s="3">
        <f>Таблица!FD20</f>
        <v>96</v>
      </c>
      <c r="DE20" s="3">
        <f>Таблица!FE20</f>
        <v>86.25</v>
      </c>
      <c r="DF20" s="3">
        <f>Таблица!FF20</f>
        <v>96</v>
      </c>
      <c r="DG20" s="3">
        <f>Таблица!FI20</f>
        <v>65.16</v>
      </c>
      <c r="DH20" s="3">
        <f>Таблица!FJ20</f>
        <v>196.25</v>
      </c>
      <c r="DI20" s="3">
        <f>Таблица!FK20</f>
        <v>69.5</v>
      </c>
      <c r="DJ20" s="3">
        <f>Таблица!FL20</f>
        <v>196.25</v>
      </c>
      <c r="DK20" s="3">
        <f>Таблица!FO20</f>
        <v>78.569999999999993</v>
      </c>
      <c r="DL20" s="3">
        <f>Таблица!FP20</f>
        <v>86.47</v>
      </c>
      <c r="DM20" s="3">
        <f>Таблица!FQ20</f>
        <v>86.47</v>
      </c>
      <c r="DN20" s="3">
        <f>Таблица!FR20</f>
        <v>86.47</v>
      </c>
      <c r="DO20" s="3">
        <f>Таблица!FU20</f>
        <v>75</v>
      </c>
      <c r="DP20" s="3">
        <f>Таблица!FV20</f>
        <v>120</v>
      </c>
      <c r="DQ20" s="3">
        <f>Таблица!FW20</f>
        <v>75</v>
      </c>
      <c r="DR20" s="3">
        <f>Таблица!FX20</f>
        <v>120</v>
      </c>
      <c r="DS20" s="3">
        <f>Таблица!GA20</f>
        <v>120</v>
      </c>
      <c r="DT20" s="3">
        <f>Таблица!GB20</f>
        <v>225</v>
      </c>
      <c r="DU20" s="3">
        <f>Таблица!GC20</f>
        <v>120</v>
      </c>
      <c r="DV20" s="3">
        <f>Таблица!GD20</f>
        <v>212.5</v>
      </c>
      <c r="DW20" s="3">
        <f>Таблица!GG20</f>
        <v>71.25</v>
      </c>
      <c r="DX20" s="3">
        <f>Таблица!GH20</f>
        <v>175</v>
      </c>
      <c r="DY20" s="3">
        <f>Таблица!GI20</f>
        <v>71.25</v>
      </c>
      <c r="DZ20" s="3">
        <f>Таблица!GJ20</f>
        <v>175</v>
      </c>
      <c r="EA20" s="3">
        <f>Таблица!GM20</f>
        <v>87.5</v>
      </c>
      <c r="EB20" s="3">
        <f>Таблица!GN20</f>
        <v>170</v>
      </c>
      <c r="EC20" s="3">
        <f>Таблица!GO20</f>
        <v>87.5</v>
      </c>
      <c r="ED20" s="3">
        <f>Таблица!GP20</f>
        <v>170</v>
      </c>
      <c r="EE20" s="3">
        <f>Таблица!GS20</f>
        <v>225</v>
      </c>
      <c r="EF20" s="3">
        <f>Таблица!GT20</f>
        <v>225</v>
      </c>
      <c r="EG20" s="3">
        <f>Таблица!GU20</f>
        <v>225</v>
      </c>
      <c r="EH20" s="3">
        <f>Таблица!GV20</f>
        <v>225</v>
      </c>
      <c r="EI20" s="3">
        <f>Таблица!GY20</f>
        <v>69</v>
      </c>
      <c r="EJ20" s="3">
        <f>Таблица!GZ20</f>
        <v>151.24</v>
      </c>
      <c r="EK20" s="3">
        <f>Таблица!HA20</f>
        <v>67.989999999999995</v>
      </c>
      <c r="EL20" s="3">
        <f>Таблица!HB20</f>
        <v>162</v>
      </c>
      <c r="EM20" s="3">
        <f>Таблица!HE20</f>
        <v>62</v>
      </c>
      <c r="EN20" s="3">
        <f>Таблица!HF20</f>
        <v>135.88</v>
      </c>
      <c r="EO20" s="3">
        <f>Таблица!HG20</f>
        <v>62</v>
      </c>
      <c r="EP20" s="3">
        <f>Таблица!HH20</f>
        <v>135.88</v>
      </c>
      <c r="EQ20" s="30">
        <f>Таблица!HN20</f>
        <v>77.134225078287542</v>
      </c>
      <c r="ER20" s="30">
        <f>Таблица!HO20</f>
        <v>129.77205325190309</v>
      </c>
      <c r="ES20" s="30">
        <f>Таблица!HP20</f>
        <v>100.04932165888891</v>
      </c>
    </row>
    <row r="21" spans="1:149" x14ac:dyDescent="0.25">
      <c r="A21" s="13" t="s">
        <v>57</v>
      </c>
      <c r="B21" s="14">
        <v>18</v>
      </c>
      <c r="C21" s="3">
        <f>Таблица!C21</f>
        <v>115</v>
      </c>
      <c r="D21" s="3">
        <f>Таблица!D21</f>
        <v>277.77999999999997</v>
      </c>
      <c r="E21" s="3">
        <f>Таблица!E21</f>
        <v>115</v>
      </c>
      <c r="F21" s="3">
        <f>Таблица!F21</f>
        <v>277.77999999999997</v>
      </c>
      <c r="G21" s="3">
        <f>Таблица!I21</f>
        <v>120</v>
      </c>
      <c r="H21" s="3">
        <f>Таблица!J21</f>
        <v>251</v>
      </c>
      <c r="I21" s="3">
        <f>Таблица!K21</f>
        <v>120</v>
      </c>
      <c r="J21" s="3">
        <f>Таблица!L21</f>
        <v>251</v>
      </c>
      <c r="K21" s="3">
        <f>Таблица!O21</f>
        <v>200</v>
      </c>
      <c r="L21" s="3">
        <f>Таблица!P21</f>
        <v>242.86</v>
      </c>
      <c r="M21" s="3">
        <f>Таблица!Q21</f>
        <v>200</v>
      </c>
      <c r="N21" s="3">
        <f>Таблица!R21</f>
        <v>242.86</v>
      </c>
      <c r="O21" s="3">
        <f>Таблица!U21</f>
        <v>130</v>
      </c>
      <c r="P21" s="3">
        <f>Таблица!V21</f>
        <v>151</v>
      </c>
      <c r="Q21" s="3">
        <f>Таблица!W21</f>
        <v>130</v>
      </c>
      <c r="R21" s="3">
        <f>Таблица!X21</f>
        <v>170</v>
      </c>
      <c r="S21" s="3">
        <f>Таблица!AA21</f>
        <v>108.87</v>
      </c>
      <c r="T21" s="3">
        <f>Таблица!AB21</f>
        <v>240</v>
      </c>
      <c r="U21" s="3">
        <f>Таблица!AC21</f>
        <v>138.88999999999999</v>
      </c>
      <c r="V21" s="3">
        <f>Таблица!AD21</f>
        <v>165</v>
      </c>
      <c r="W21" s="3">
        <f>Таблица!AG21</f>
        <v>100</v>
      </c>
      <c r="X21" s="3">
        <f>Таблица!AH21</f>
        <v>275</v>
      </c>
      <c r="Y21" s="3">
        <f>Таблица!AI21</f>
        <v>100</v>
      </c>
      <c r="Z21" s="3">
        <f>Таблица!AJ21</f>
        <v>275</v>
      </c>
      <c r="AA21" s="3">
        <f>Таблица!AM21</f>
        <v>130</v>
      </c>
      <c r="AB21" s="3">
        <f>Таблица!AN21</f>
        <v>155</v>
      </c>
      <c r="AC21" s="3">
        <f>Таблица!AO21</f>
        <v>130</v>
      </c>
      <c r="AD21" s="3">
        <f>Таблица!AP21</f>
        <v>163</v>
      </c>
      <c r="AE21" s="3">
        <f>Таблица!AS21</f>
        <v>109.63</v>
      </c>
      <c r="AF21" s="3">
        <f>Таблица!AT21</f>
        <v>250</v>
      </c>
      <c r="AG21" s="3">
        <f>Таблица!AU21</f>
        <v>109.63</v>
      </c>
      <c r="AH21" s="3">
        <f>Таблица!AV21</f>
        <v>250</v>
      </c>
      <c r="AI21" s="3">
        <f>Таблица!AY21</f>
        <v>109.63</v>
      </c>
      <c r="AJ21" s="3">
        <f>Таблица!AZ21</f>
        <v>180</v>
      </c>
      <c r="AK21" s="3">
        <f>Таблица!BA21</f>
        <v>109.63</v>
      </c>
      <c r="AL21" s="3">
        <f>Таблица!BB21</f>
        <v>180</v>
      </c>
      <c r="AM21" s="3">
        <f>Таблица!BE21</f>
        <v>119</v>
      </c>
      <c r="AN21" s="3">
        <f>Таблица!BF21</f>
        <v>241.3</v>
      </c>
      <c r="AO21" s="3">
        <f>Таблица!BG21</f>
        <v>119</v>
      </c>
      <c r="AP21" s="3">
        <f>Таблица!BH21</f>
        <v>282.5</v>
      </c>
      <c r="AQ21" s="3">
        <f>Таблица!BK21</f>
        <v>130</v>
      </c>
      <c r="AR21" s="3">
        <f>Таблица!BL21</f>
        <v>210</v>
      </c>
      <c r="AS21" s="3">
        <f>Таблица!BM21</f>
        <v>123.5</v>
      </c>
      <c r="AT21" s="3">
        <f>Таблица!BN21</f>
        <v>210</v>
      </c>
      <c r="AU21" s="3">
        <f>Таблица!BQ21</f>
        <v>109.63</v>
      </c>
      <c r="AV21" s="3">
        <f>Таблица!BR21</f>
        <v>180</v>
      </c>
      <c r="AW21" s="3">
        <f>Таблица!BS21</f>
        <v>109.63</v>
      </c>
      <c r="AX21" s="3">
        <f>Таблица!BT21</f>
        <v>180</v>
      </c>
      <c r="AY21" s="3">
        <f>Таблица!BW21</f>
        <v>135</v>
      </c>
      <c r="AZ21" s="3">
        <f>Таблица!BX21</f>
        <v>176.31</v>
      </c>
      <c r="BA21" s="3">
        <f>Таблица!BY21</f>
        <v>127.5</v>
      </c>
      <c r="BB21" s="3">
        <f>Таблица!BZ21</f>
        <v>176.31</v>
      </c>
      <c r="BC21" s="3">
        <f>Таблица!CC21</f>
        <v>128</v>
      </c>
      <c r="BD21" s="3">
        <f>Таблица!CD21</f>
        <v>151</v>
      </c>
      <c r="BE21" s="3">
        <f>Таблица!CE21</f>
        <v>128</v>
      </c>
      <c r="BF21" s="3">
        <f>Таблица!CF21</f>
        <v>151</v>
      </c>
      <c r="BG21" s="3">
        <f>Таблица!CI21</f>
        <v>110</v>
      </c>
      <c r="BH21" s="3">
        <f>Таблица!CJ21</f>
        <v>130</v>
      </c>
      <c r="BI21" s="3">
        <f>Таблица!CK21</f>
        <v>110</v>
      </c>
      <c r="BJ21" s="3">
        <f>Таблица!CL21</f>
        <v>140</v>
      </c>
      <c r="BK21" s="3">
        <f>Таблица!CO21</f>
        <v>187</v>
      </c>
      <c r="BL21" s="3">
        <f>Таблица!CP21</f>
        <v>268.8</v>
      </c>
      <c r="BM21" s="3">
        <f>Таблица!CQ21</f>
        <v>187</v>
      </c>
      <c r="BN21" s="3">
        <f>Таблица!CR21</f>
        <v>268.8</v>
      </c>
      <c r="BO21" s="3">
        <f>Таблица!CU21</f>
        <v>110</v>
      </c>
      <c r="BP21" s="3">
        <f>Таблица!CV21</f>
        <v>170</v>
      </c>
      <c r="BQ21" s="3">
        <f>Таблица!CW21</f>
        <v>110</v>
      </c>
      <c r="BR21" s="3">
        <f>Таблица!CX21</f>
        <v>170</v>
      </c>
      <c r="BS21" s="3">
        <f>Таблица!DA21</f>
        <v>115</v>
      </c>
      <c r="BT21" s="3">
        <f>Таблица!DB21</f>
        <v>146</v>
      </c>
      <c r="BU21" s="3">
        <f>Таблица!DC21</f>
        <v>114</v>
      </c>
      <c r="BV21" s="3">
        <f>Таблица!DD21</f>
        <v>132</v>
      </c>
      <c r="BW21" s="3">
        <f>Таблица!DG21</f>
        <v>130</v>
      </c>
      <c r="BX21" s="3">
        <f>Таблица!DH21</f>
        <v>272.39999999999998</v>
      </c>
      <c r="BY21" s="3">
        <f>Таблица!DI21</f>
        <v>137.38</v>
      </c>
      <c r="BZ21" s="3">
        <f>Таблица!DJ21</f>
        <v>388.78</v>
      </c>
      <c r="CA21" s="3">
        <f>Таблица!DM21</f>
        <v>160</v>
      </c>
      <c r="CB21" s="3">
        <f>Таблица!DN21</f>
        <v>292</v>
      </c>
      <c r="CC21" s="3">
        <f>Таблица!DO21</f>
        <v>115</v>
      </c>
      <c r="CD21" s="3">
        <f>Таблица!DP21</f>
        <v>292</v>
      </c>
      <c r="CE21" s="3">
        <f>Таблица!DS21</f>
        <v>134</v>
      </c>
      <c r="CF21" s="3">
        <f>Таблица!DT21</f>
        <v>205</v>
      </c>
      <c r="CG21" s="3">
        <f>Таблица!DU21</f>
        <v>134</v>
      </c>
      <c r="CH21" s="3">
        <f>Таблица!DV21</f>
        <v>205</v>
      </c>
      <c r="CI21" s="3">
        <f>Таблица!DY21</f>
        <v>170</v>
      </c>
      <c r="CJ21" s="3">
        <f>Таблица!DZ21</f>
        <v>220</v>
      </c>
      <c r="CK21" s="3">
        <f>Таблица!EA21</f>
        <v>170</v>
      </c>
      <c r="CL21" s="3">
        <f>Таблица!EB21</f>
        <v>220</v>
      </c>
      <c r="CM21" s="3">
        <f>Таблица!EE21</f>
        <v>120</v>
      </c>
      <c r="CN21" s="3">
        <f>Таблица!EF21</f>
        <v>160</v>
      </c>
      <c r="CO21" s="3">
        <f>Таблица!EG21</f>
        <v>130</v>
      </c>
      <c r="CP21" s="3">
        <f>Таблица!EH21</f>
        <v>160</v>
      </c>
      <c r="CQ21" s="3">
        <f>Таблица!EK21</f>
        <v>109.63</v>
      </c>
      <c r="CR21" s="3">
        <f>Таблица!EL21</f>
        <v>190</v>
      </c>
      <c r="CS21" s="3">
        <f>Таблица!EM21</f>
        <v>109.63</v>
      </c>
      <c r="CT21" s="3">
        <f>Таблица!EN21</f>
        <v>187.5</v>
      </c>
      <c r="CU21" s="3">
        <f>Таблица!EQ21</f>
        <v>109.63</v>
      </c>
      <c r="CV21" s="3">
        <f>Таблица!ER21</f>
        <v>300</v>
      </c>
      <c r="CW21" s="3">
        <f>Таблица!ES21</f>
        <v>109.63</v>
      </c>
      <c r="CX21" s="3">
        <f>Таблица!ET21</f>
        <v>300</v>
      </c>
      <c r="CY21" s="3">
        <f>Таблица!EW21</f>
        <v>115</v>
      </c>
      <c r="CZ21" s="3">
        <f>Таблица!EX21</f>
        <v>241</v>
      </c>
      <c r="DA21" s="3">
        <f>Таблица!EY21</f>
        <v>115</v>
      </c>
      <c r="DB21" s="3">
        <f>Таблица!EZ21</f>
        <v>241</v>
      </c>
      <c r="DC21" s="3">
        <f>Таблица!FC21</f>
        <v>128</v>
      </c>
      <c r="DD21" s="3">
        <f>Таблица!FD21</f>
        <v>165</v>
      </c>
      <c r="DE21" s="3">
        <f>Таблица!FE21</f>
        <v>128</v>
      </c>
      <c r="DF21" s="3">
        <f>Таблица!FF21</f>
        <v>165</v>
      </c>
      <c r="DG21" s="3">
        <f>Таблица!FI21</f>
        <v>100</v>
      </c>
      <c r="DH21" s="3">
        <f>Таблица!FJ21</f>
        <v>213.33</v>
      </c>
      <c r="DI21" s="3">
        <f>Таблица!FK21</f>
        <v>108</v>
      </c>
      <c r="DJ21" s="3">
        <f>Таблица!FL21</f>
        <v>213.33</v>
      </c>
      <c r="DK21" s="3">
        <f>Таблица!FO21</f>
        <v>112</v>
      </c>
      <c r="DL21" s="3">
        <f>Таблица!FP21</f>
        <v>190</v>
      </c>
      <c r="DM21" s="3">
        <f>Таблица!FQ21</f>
        <v>123</v>
      </c>
      <c r="DN21" s="3">
        <f>Таблица!FR21</f>
        <v>165</v>
      </c>
      <c r="DO21" s="3">
        <f>Таблица!FU21</f>
        <v>130</v>
      </c>
      <c r="DP21" s="3">
        <f>Таблица!FV21</f>
        <v>200</v>
      </c>
      <c r="DQ21" s="3">
        <f>Таблица!FW21</f>
        <v>130</v>
      </c>
      <c r="DR21" s="3">
        <f>Таблица!FX21</f>
        <v>200</v>
      </c>
      <c r="DS21" s="3">
        <f>Таблица!GA21</f>
        <v>109.63</v>
      </c>
      <c r="DT21" s="3">
        <f>Таблица!GB21</f>
        <v>290</v>
      </c>
      <c r="DU21" s="3">
        <f>Таблица!GC21</f>
        <v>109.63</v>
      </c>
      <c r="DV21" s="3">
        <f>Таблица!GD21</f>
        <v>320</v>
      </c>
      <c r="DW21" s="3">
        <f>Таблица!GG21</f>
        <v>118</v>
      </c>
      <c r="DX21" s="3">
        <f>Таблица!GH21</f>
        <v>136</v>
      </c>
      <c r="DY21" s="3">
        <f>Таблица!GI21</f>
        <v>118</v>
      </c>
      <c r="DZ21" s="3">
        <f>Таблица!GJ21</f>
        <v>136</v>
      </c>
      <c r="EA21" s="3">
        <f>Таблица!GM21</f>
        <v>118.68</v>
      </c>
      <c r="EB21" s="3">
        <f>Таблица!GN21</f>
        <v>143</v>
      </c>
      <c r="EC21" s="3">
        <f>Таблица!GO21</f>
        <v>118.68</v>
      </c>
      <c r="ED21" s="3">
        <f>Таблица!GP21</f>
        <v>170</v>
      </c>
      <c r="EE21" s="3">
        <f>Таблица!GS21</f>
        <v>160</v>
      </c>
      <c r="EF21" s="3">
        <f>Таблица!GT21</f>
        <v>300</v>
      </c>
      <c r="EG21" s="3">
        <f>Таблица!GU21</f>
        <v>160</v>
      </c>
      <c r="EH21" s="3">
        <f>Таблица!GV21</f>
        <v>300</v>
      </c>
      <c r="EI21" s="3">
        <f>Таблица!GY21</f>
        <v>125</v>
      </c>
      <c r="EJ21" s="3">
        <f>Таблица!GZ21</f>
        <v>217.5</v>
      </c>
      <c r="EK21" s="3">
        <f>Таблица!HA21</f>
        <v>120</v>
      </c>
      <c r="EL21" s="3">
        <f>Таблица!HB21</f>
        <v>217.5</v>
      </c>
      <c r="EM21" s="3">
        <f>Таблица!HE21</f>
        <v>108</v>
      </c>
      <c r="EN21" s="3">
        <f>Таблица!HF21</f>
        <v>205</v>
      </c>
      <c r="EO21" s="3">
        <f>Таблица!HG21</f>
        <v>80</v>
      </c>
      <c r="EP21" s="3">
        <f>Таблица!HH21</f>
        <v>205</v>
      </c>
      <c r="EQ21" s="30">
        <f>Таблица!HN21</f>
        <v>123.10920028293397</v>
      </c>
      <c r="ER21" s="30">
        <f>Таблица!HO21</f>
        <v>208.23302007537237</v>
      </c>
      <c r="ES21" s="30">
        <f>Таблица!HP21</f>
        <v>160.11058857545689</v>
      </c>
    </row>
    <row r="22" spans="1:149" x14ac:dyDescent="0.25">
      <c r="A22" s="13" t="s">
        <v>58</v>
      </c>
      <c r="B22" s="14">
        <v>19</v>
      </c>
      <c r="C22" s="3">
        <f>Таблица!C22</f>
        <v>84</v>
      </c>
      <c r="D22" s="3">
        <f>Таблица!D22</f>
        <v>223.25</v>
      </c>
      <c r="E22" s="3">
        <f>Таблица!E22</f>
        <v>83.6</v>
      </c>
      <c r="F22" s="3">
        <f>Таблица!F22</f>
        <v>223.25</v>
      </c>
      <c r="G22" s="3">
        <f>Таблица!I22</f>
        <v>60</v>
      </c>
      <c r="H22" s="3">
        <f>Таблица!J22</f>
        <v>326</v>
      </c>
      <c r="I22" s="3">
        <f>Таблица!K22</f>
        <v>60</v>
      </c>
      <c r="J22" s="3">
        <f>Таблица!L22</f>
        <v>326</v>
      </c>
      <c r="K22" s="3">
        <f>Таблица!O22</f>
        <v>163</v>
      </c>
      <c r="L22" s="3">
        <f>Таблица!P22</f>
        <v>300</v>
      </c>
      <c r="M22" s="3">
        <f>Таблица!Q22</f>
        <v>163</v>
      </c>
      <c r="N22" s="3">
        <f>Таблица!R22</f>
        <v>300</v>
      </c>
      <c r="O22" s="3">
        <f>Таблица!U22</f>
        <v>64</v>
      </c>
      <c r="P22" s="3">
        <f>Таблица!V22</f>
        <v>125</v>
      </c>
      <c r="Q22" s="3">
        <f>Таблица!W22</f>
        <v>64</v>
      </c>
      <c r="R22" s="3">
        <f>Таблица!X22</f>
        <v>95</v>
      </c>
      <c r="S22" s="3">
        <f>Таблица!AA22</f>
        <v>80</v>
      </c>
      <c r="T22" s="3">
        <f>Таблица!AB22</f>
        <v>150</v>
      </c>
      <c r="U22" s="3">
        <f>Таблица!AC22</f>
        <v>140</v>
      </c>
      <c r="V22" s="3">
        <f>Таблица!AD22</f>
        <v>140</v>
      </c>
      <c r="W22" s="3">
        <f>Таблица!AG22</f>
        <v>112.5</v>
      </c>
      <c r="X22" s="3">
        <f>Таблица!AH22</f>
        <v>284.44</v>
      </c>
      <c r="Y22" s="3">
        <f>Таблица!AI22</f>
        <v>128</v>
      </c>
      <c r="Z22" s="3">
        <f>Таблица!AJ22</f>
        <v>128</v>
      </c>
      <c r="AA22" s="3">
        <f>Таблица!AM22</f>
        <v>48.69</v>
      </c>
      <c r="AB22" s="3">
        <f>Таблица!AN22</f>
        <v>65</v>
      </c>
      <c r="AC22" s="3">
        <f>Таблица!AO22</f>
        <v>48.69</v>
      </c>
      <c r="AD22" s="3">
        <f>Таблица!AP22</f>
        <v>74</v>
      </c>
      <c r="AE22" s="3">
        <f>Таблица!AS22</f>
        <v>87</v>
      </c>
      <c r="AF22" s="3">
        <f>Таблица!AT22</f>
        <v>325</v>
      </c>
      <c r="AG22" s="3">
        <f>Таблица!AU22</f>
        <v>87</v>
      </c>
      <c r="AH22" s="3">
        <f>Таблица!AV22</f>
        <v>325</v>
      </c>
      <c r="AI22" s="3">
        <f>Таблица!AY22</f>
        <v>100</v>
      </c>
      <c r="AJ22" s="3">
        <f>Таблица!AZ22</f>
        <v>200</v>
      </c>
      <c r="AK22" s="3">
        <f>Таблица!BA22</f>
        <v>100</v>
      </c>
      <c r="AL22" s="3">
        <f>Таблица!BB22</f>
        <v>225</v>
      </c>
      <c r="AM22" s="3">
        <f>Таблица!BE22</f>
        <v>90</v>
      </c>
      <c r="AN22" s="3">
        <f>Таблица!BF22</f>
        <v>245</v>
      </c>
      <c r="AO22" s="3">
        <f>Таблица!BG22</f>
        <v>88.8</v>
      </c>
      <c r="AP22" s="3">
        <f>Таблица!BH22</f>
        <v>233</v>
      </c>
      <c r="AQ22" s="3">
        <f>Таблица!BK22</f>
        <v>97.5</v>
      </c>
      <c r="AR22" s="3">
        <f>Таблица!BL22</f>
        <v>112.5</v>
      </c>
      <c r="AS22" s="3">
        <f>Таблица!BM22</f>
        <v>97.5</v>
      </c>
      <c r="AT22" s="3">
        <f>Таблица!BN22</f>
        <v>112.5</v>
      </c>
      <c r="AU22" s="3">
        <f>Таблица!BQ22</f>
        <v>117.5</v>
      </c>
      <c r="AV22" s="3">
        <f>Таблица!BR22</f>
        <v>137.5</v>
      </c>
      <c r="AW22" s="3">
        <f>Таблица!BS22</f>
        <v>117.5</v>
      </c>
      <c r="AX22" s="3">
        <f>Таблица!BT22</f>
        <v>137.5</v>
      </c>
      <c r="AY22" s="3">
        <f>Таблица!BW22</f>
        <v>87.3</v>
      </c>
      <c r="AZ22" s="3">
        <f>Таблица!BX22</f>
        <v>233.44</v>
      </c>
      <c r="BA22" s="3">
        <f>Таблица!BY22</f>
        <v>87.3</v>
      </c>
      <c r="BB22" s="3">
        <f>Таблица!BZ22</f>
        <v>258.67</v>
      </c>
      <c r="BC22" s="3">
        <f>Таблица!CC22</f>
        <v>70</v>
      </c>
      <c r="BD22" s="3">
        <f>Таблица!CD22</f>
        <v>80</v>
      </c>
      <c r="BE22" s="3">
        <f>Таблица!CE22</f>
        <v>70</v>
      </c>
      <c r="BF22" s="3">
        <f>Таблица!CF22</f>
        <v>80</v>
      </c>
      <c r="BG22" s="3">
        <f>Таблица!CI22</f>
        <v>80</v>
      </c>
      <c r="BH22" s="3">
        <f>Таблица!CJ22</f>
        <v>115</v>
      </c>
      <c r="BI22" s="3">
        <f>Таблица!CK22</f>
        <v>80</v>
      </c>
      <c r="BJ22" s="3">
        <f>Таблица!CL22</f>
        <v>115</v>
      </c>
      <c r="BK22" s="3">
        <f>Таблица!CO22</f>
        <v>70</v>
      </c>
      <c r="BL22" s="3">
        <f>Таблица!CP22</f>
        <v>225</v>
      </c>
      <c r="BM22" s="3">
        <f>Таблица!CQ22</f>
        <v>70</v>
      </c>
      <c r="BN22" s="3">
        <f>Таблица!CR22</f>
        <v>225</v>
      </c>
      <c r="BO22" s="3">
        <f>Таблица!CU22</f>
        <v>112</v>
      </c>
      <c r="BP22" s="3">
        <f>Таблица!CV22</f>
        <v>160</v>
      </c>
      <c r="BQ22" s="3">
        <f>Таблица!CW22</f>
        <v>112</v>
      </c>
      <c r="BR22" s="3">
        <f>Таблица!CX22</f>
        <v>160</v>
      </c>
      <c r="BS22" s="3">
        <f>Таблица!DA22</f>
        <v>100</v>
      </c>
      <c r="BT22" s="3">
        <f>Таблица!DB22</f>
        <v>220</v>
      </c>
      <c r="BU22" s="3">
        <f>Таблица!DC22</f>
        <v>95</v>
      </c>
      <c r="BV22" s="3">
        <f>Таблица!DD22</f>
        <v>177.5</v>
      </c>
      <c r="BW22" s="3">
        <f>Таблица!DG22</f>
        <v>107.25</v>
      </c>
      <c r="BX22" s="3">
        <f>Таблица!DH22</f>
        <v>194.8</v>
      </c>
      <c r="BY22" s="3">
        <f>Таблица!DI22</f>
        <v>167.78</v>
      </c>
      <c r="BZ22" s="3">
        <f>Таблица!DJ22</f>
        <v>197.5</v>
      </c>
      <c r="CA22" s="3">
        <f>Таблица!DM22</f>
        <v>0</v>
      </c>
      <c r="CB22" s="3">
        <f>Таблица!DN22</f>
        <v>0</v>
      </c>
      <c r="CC22" s="3">
        <f>Таблица!DO22</f>
        <v>0</v>
      </c>
      <c r="CD22" s="3">
        <f>Таблица!DP22</f>
        <v>0</v>
      </c>
      <c r="CE22" s="3">
        <f>Таблица!DS22</f>
        <v>75</v>
      </c>
      <c r="CF22" s="3">
        <f>Таблица!DT22</f>
        <v>90</v>
      </c>
      <c r="CG22" s="3">
        <f>Таблица!DU22</f>
        <v>75</v>
      </c>
      <c r="CH22" s="3">
        <f>Таблица!DV22</f>
        <v>90</v>
      </c>
      <c r="CI22" s="3">
        <f>Таблица!DY22</f>
        <v>102</v>
      </c>
      <c r="CJ22" s="3">
        <f>Таблица!DZ22</f>
        <v>300</v>
      </c>
      <c r="CK22" s="3">
        <f>Таблица!EA22</f>
        <v>102</v>
      </c>
      <c r="CL22" s="3">
        <f>Таблица!EB22</f>
        <v>300</v>
      </c>
      <c r="CM22" s="3">
        <f>Таблица!EE22</f>
        <v>80</v>
      </c>
      <c r="CN22" s="3">
        <f>Таблица!EF22</f>
        <v>85</v>
      </c>
      <c r="CO22" s="3">
        <f>Таблица!EG22</f>
        <v>75</v>
      </c>
      <c r="CP22" s="3">
        <f>Таблица!EH22</f>
        <v>95</v>
      </c>
      <c r="CQ22" s="3">
        <f>Таблица!EK22</f>
        <v>75</v>
      </c>
      <c r="CR22" s="3">
        <f>Таблица!EL22</f>
        <v>213</v>
      </c>
      <c r="CS22" s="3">
        <f>Таблица!EM22</f>
        <v>75</v>
      </c>
      <c r="CT22" s="3">
        <f>Таблица!EN22</f>
        <v>237.5</v>
      </c>
      <c r="CU22" s="3">
        <f>Таблица!EQ22</f>
        <v>80</v>
      </c>
      <c r="CV22" s="3">
        <f>Таблица!ER22</f>
        <v>225</v>
      </c>
      <c r="CW22" s="3">
        <f>Таблица!ES22</f>
        <v>80</v>
      </c>
      <c r="CX22" s="3">
        <f>Таблица!ET22</f>
        <v>225</v>
      </c>
      <c r="CY22" s="3">
        <f>Таблица!EW22</f>
        <v>77.5</v>
      </c>
      <c r="CZ22" s="3">
        <f>Таблица!EX22</f>
        <v>80</v>
      </c>
      <c r="DA22" s="3">
        <f>Таблица!EY22</f>
        <v>77.5</v>
      </c>
      <c r="DB22" s="3">
        <f>Таблица!EZ22</f>
        <v>80</v>
      </c>
      <c r="DC22" s="3">
        <f>Таблица!FC22</f>
        <v>96</v>
      </c>
      <c r="DD22" s="3">
        <f>Таблица!FD22</f>
        <v>112.5</v>
      </c>
      <c r="DE22" s="3">
        <f>Таблица!FE22</f>
        <v>96</v>
      </c>
      <c r="DF22" s="3">
        <f>Таблица!FF22</f>
        <v>112.5</v>
      </c>
      <c r="DG22" s="3">
        <f>Таблица!FI22</f>
        <v>150</v>
      </c>
      <c r="DH22" s="3">
        <f>Таблица!FJ22</f>
        <v>297.5</v>
      </c>
      <c r="DI22" s="3">
        <f>Таблица!FK22</f>
        <v>150</v>
      </c>
      <c r="DJ22" s="3">
        <f>Таблица!FL22</f>
        <v>300</v>
      </c>
      <c r="DK22" s="3">
        <f>Таблица!FO22</f>
        <v>36</v>
      </c>
      <c r="DL22" s="3">
        <f>Таблица!FP22</f>
        <v>115</v>
      </c>
      <c r="DM22" s="3">
        <f>Таблица!FQ22</f>
        <v>86</v>
      </c>
      <c r="DN22" s="3">
        <f>Таблица!FR22</f>
        <v>360</v>
      </c>
      <c r="DO22" s="3">
        <f>Таблица!FU22</f>
        <v>222.5</v>
      </c>
      <c r="DP22" s="3">
        <f>Таблица!FV22</f>
        <v>300</v>
      </c>
      <c r="DQ22" s="3">
        <f>Таблица!FW22</f>
        <v>222.5</v>
      </c>
      <c r="DR22" s="3">
        <f>Таблица!FX22</f>
        <v>300</v>
      </c>
      <c r="DS22" s="3">
        <f>Таблица!GA22</f>
        <v>160</v>
      </c>
      <c r="DT22" s="3">
        <f>Таблица!GB22</f>
        <v>325</v>
      </c>
      <c r="DU22" s="3">
        <f>Таблица!GC22</f>
        <v>200</v>
      </c>
      <c r="DV22" s="3">
        <f>Таблица!GD22</f>
        <v>280</v>
      </c>
      <c r="DW22" s="3">
        <f>Таблица!GG22</f>
        <v>95</v>
      </c>
      <c r="DX22" s="3">
        <f>Таблица!GH22</f>
        <v>177.5</v>
      </c>
      <c r="DY22" s="3">
        <f>Таблица!GI22</f>
        <v>95</v>
      </c>
      <c r="DZ22" s="3">
        <f>Таблица!GJ22</f>
        <v>177.5</v>
      </c>
      <c r="EA22" s="3">
        <f>Таблица!GM22</f>
        <v>82</v>
      </c>
      <c r="EB22" s="3">
        <f>Таблица!GN22</f>
        <v>105.84</v>
      </c>
      <c r="EC22" s="3">
        <f>Таблица!GO22</f>
        <v>88</v>
      </c>
      <c r="ED22" s="3">
        <f>Таблица!GP22</f>
        <v>105.84</v>
      </c>
      <c r="EE22" s="3">
        <f>Таблица!GS22</f>
        <v>175</v>
      </c>
      <c r="EF22" s="3">
        <f>Таблица!GT22</f>
        <v>250</v>
      </c>
      <c r="EG22" s="3">
        <f>Таблица!GU22</f>
        <v>175</v>
      </c>
      <c r="EH22" s="3">
        <f>Таблица!GV22</f>
        <v>250</v>
      </c>
      <c r="EI22" s="3">
        <f>Таблица!GY22</f>
        <v>117.5</v>
      </c>
      <c r="EJ22" s="3">
        <f>Таблица!GZ22</f>
        <v>275</v>
      </c>
      <c r="EK22" s="3">
        <f>Таблица!HA22</f>
        <v>97.5</v>
      </c>
      <c r="EL22" s="3">
        <f>Таблица!HB22</f>
        <v>240</v>
      </c>
      <c r="EM22" s="3">
        <f>Таблица!HE22</f>
        <v>75</v>
      </c>
      <c r="EN22" s="3">
        <f>Таблица!HF22</f>
        <v>122.5</v>
      </c>
      <c r="EO22" s="3">
        <f>Таблица!HG22</f>
        <v>75</v>
      </c>
      <c r="EP22" s="3">
        <f>Таблица!HH22</f>
        <v>122.5</v>
      </c>
      <c r="EQ22" s="30">
        <f>Таблица!HN22</f>
        <v>97.333401471691076</v>
      </c>
      <c r="ER22" s="30">
        <f>Таблица!HO22</f>
        <v>175.23715870698007</v>
      </c>
      <c r="ES22" s="30">
        <f>Таблица!HP22</f>
        <v>130.60026309768634</v>
      </c>
    </row>
    <row r="23" spans="1:149" x14ac:dyDescent="0.25">
      <c r="A23" s="13" t="s">
        <v>59</v>
      </c>
      <c r="B23" s="14">
        <v>20</v>
      </c>
      <c r="C23" s="3">
        <f>Таблица!C23</f>
        <v>90</v>
      </c>
      <c r="D23" s="3">
        <f>Таблица!D23</f>
        <v>155</v>
      </c>
      <c r="E23" s="3">
        <f>Таблица!E23</f>
        <v>90</v>
      </c>
      <c r="F23" s="3">
        <f>Таблица!F23</f>
        <v>90</v>
      </c>
      <c r="G23" s="3">
        <f>Таблица!I23</f>
        <v>50</v>
      </c>
      <c r="H23" s="3">
        <f>Таблица!J23</f>
        <v>70</v>
      </c>
      <c r="I23" s="3">
        <f>Таблица!K23</f>
        <v>50</v>
      </c>
      <c r="J23" s="3">
        <f>Таблица!L23</f>
        <v>70</v>
      </c>
      <c r="K23" s="3">
        <f>Таблица!O23</f>
        <v>120</v>
      </c>
      <c r="L23" s="3">
        <f>Таблица!P23</f>
        <v>170</v>
      </c>
      <c r="M23" s="3">
        <f>Таблица!Q23</f>
        <v>120</v>
      </c>
      <c r="N23" s="3">
        <f>Таблица!R23</f>
        <v>170</v>
      </c>
      <c r="O23" s="3">
        <f>Таблица!U23</f>
        <v>63</v>
      </c>
      <c r="P23" s="3">
        <f>Таблица!V23</f>
        <v>120</v>
      </c>
      <c r="Q23" s="3">
        <f>Таблица!W23</f>
        <v>63</v>
      </c>
      <c r="R23" s="3">
        <f>Таблица!X23</f>
        <v>95</v>
      </c>
      <c r="S23" s="3">
        <f>Таблица!AA23</f>
        <v>0</v>
      </c>
      <c r="T23" s="3">
        <f>Таблица!AB23</f>
        <v>0</v>
      </c>
      <c r="U23" s="3">
        <f>Таблица!AC23</f>
        <v>90</v>
      </c>
      <c r="V23" s="3">
        <f>Таблица!AD23</f>
        <v>90</v>
      </c>
      <c r="W23" s="3">
        <f>Таблица!AG23</f>
        <v>170</v>
      </c>
      <c r="X23" s="3">
        <f>Таблица!AH23</f>
        <v>200</v>
      </c>
      <c r="Y23" s="3">
        <f>Таблица!AI23</f>
        <v>150</v>
      </c>
      <c r="Z23" s="3">
        <f>Таблица!AJ23</f>
        <v>180</v>
      </c>
      <c r="AA23" s="3">
        <f>Таблица!AM23</f>
        <v>65</v>
      </c>
      <c r="AB23" s="3">
        <f>Таблица!AN23</f>
        <v>100</v>
      </c>
      <c r="AC23" s="3">
        <f>Таблица!AO23</f>
        <v>65</v>
      </c>
      <c r="AD23" s="3">
        <f>Таблица!AP23</f>
        <v>100</v>
      </c>
      <c r="AE23" s="3">
        <f>Таблица!AS23</f>
        <v>150</v>
      </c>
      <c r="AF23" s="3">
        <f>Таблица!AT23</f>
        <v>280</v>
      </c>
      <c r="AG23" s="3">
        <f>Таблица!AU23</f>
        <v>110</v>
      </c>
      <c r="AH23" s="3">
        <f>Таблица!AV23</f>
        <v>280</v>
      </c>
      <c r="AI23" s="3">
        <f>Таблица!AY23</f>
        <v>290</v>
      </c>
      <c r="AJ23" s="3">
        <f>Таблица!AZ23</f>
        <v>340</v>
      </c>
      <c r="AK23" s="3">
        <f>Таблица!BA23</f>
        <v>290</v>
      </c>
      <c r="AL23" s="3">
        <f>Таблица!BB23</f>
        <v>380</v>
      </c>
      <c r="AM23" s="3">
        <f>Таблица!BE23</f>
        <v>68</v>
      </c>
      <c r="AN23" s="3">
        <f>Таблица!BF23</f>
        <v>100</v>
      </c>
      <c r="AO23" s="3">
        <f>Таблица!BG23</f>
        <v>59</v>
      </c>
      <c r="AP23" s="3">
        <f>Таблица!BH23</f>
        <v>100</v>
      </c>
      <c r="AQ23" s="3">
        <f>Таблица!BK23</f>
        <v>65</v>
      </c>
      <c r="AR23" s="3">
        <f>Таблица!BL23</f>
        <v>80</v>
      </c>
      <c r="AS23" s="3">
        <f>Таблица!BM23</f>
        <v>54</v>
      </c>
      <c r="AT23" s="3">
        <f>Таблица!BN23</f>
        <v>80</v>
      </c>
      <c r="AU23" s="3">
        <f>Таблица!BQ23</f>
        <v>98</v>
      </c>
      <c r="AV23" s="3">
        <f>Таблица!BR23</f>
        <v>120</v>
      </c>
      <c r="AW23" s="3">
        <f>Таблица!BS23</f>
        <v>98</v>
      </c>
      <c r="AX23" s="3">
        <f>Таблица!BT23</f>
        <v>120</v>
      </c>
      <c r="AY23" s="3">
        <f>Таблица!BW23</f>
        <v>75</v>
      </c>
      <c r="AZ23" s="3">
        <f>Таблица!BX23</f>
        <v>95</v>
      </c>
      <c r="BA23" s="3">
        <f>Таблица!BY23</f>
        <v>70</v>
      </c>
      <c r="BB23" s="3">
        <f>Таблица!BZ23</f>
        <v>95</v>
      </c>
      <c r="BC23" s="3">
        <f>Таблица!CC23</f>
        <v>49</v>
      </c>
      <c r="BD23" s="3">
        <f>Таблица!CD23</f>
        <v>80</v>
      </c>
      <c r="BE23" s="3">
        <f>Таблица!CE23</f>
        <v>55</v>
      </c>
      <c r="BF23" s="3">
        <f>Таблица!CF23</f>
        <v>80</v>
      </c>
      <c r="BG23" s="3">
        <f>Таблица!CI23</f>
        <v>70</v>
      </c>
      <c r="BH23" s="3">
        <f>Таблица!CJ23</f>
        <v>85</v>
      </c>
      <c r="BI23" s="3">
        <f>Таблица!CK23</f>
        <v>60</v>
      </c>
      <c r="BJ23" s="3">
        <f>Таблица!CL23</f>
        <v>85</v>
      </c>
      <c r="BK23" s="3">
        <f>Таблица!CO23</f>
        <v>75</v>
      </c>
      <c r="BL23" s="3">
        <f>Таблица!CP23</f>
        <v>110</v>
      </c>
      <c r="BM23" s="3">
        <f>Таблица!CQ23</f>
        <v>75</v>
      </c>
      <c r="BN23" s="3">
        <f>Таблица!CR23</f>
        <v>110</v>
      </c>
      <c r="BO23" s="3">
        <f>Таблица!CU23</f>
        <v>78</v>
      </c>
      <c r="BP23" s="3">
        <f>Таблица!CV23</f>
        <v>200</v>
      </c>
      <c r="BQ23" s="3">
        <f>Таблица!CW23</f>
        <v>78</v>
      </c>
      <c r="BR23" s="3">
        <f>Таблица!CX23</f>
        <v>200</v>
      </c>
      <c r="BS23" s="3">
        <f>Таблица!DA23</f>
        <v>80</v>
      </c>
      <c r="BT23" s="3">
        <f>Таблица!DB23</f>
        <v>85</v>
      </c>
      <c r="BU23" s="3">
        <f>Таблица!DC23</f>
        <v>70</v>
      </c>
      <c r="BV23" s="3">
        <f>Таблица!DD23</f>
        <v>85</v>
      </c>
      <c r="BW23" s="3">
        <f>Таблица!DG23</f>
        <v>45</v>
      </c>
      <c r="BX23" s="3">
        <f>Таблица!DH23</f>
        <v>60</v>
      </c>
      <c r="BY23" s="3">
        <f>Таблица!DI23</f>
        <v>59</v>
      </c>
      <c r="BZ23" s="3">
        <f>Таблица!DJ23</f>
        <v>65</v>
      </c>
      <c r="CA23" s="3">
        <f>Таблица!DM23</f>
        <v>80</v>
      </c>
      <c r="CB23" s="3">
        <f>Таблица!DN23</f>
        <v>250</v>
      </c>
      <c r="CC23" s="3">
        <f>Таблица!DO23</f>
        <v>105</v>
      </c>
      <c r="CD23" s="3">
        <f>Таблица!DP23</f>
        <v>250</v>
      </c>
      <c r="CE23" s="3">
        <f>Таблица!DS23</f>
        <v>90</v>
      </c>
      <c r="CF23" s="3">
        <f>Таблица!DT23</f>
        <v>105</v>
      </c>
      <c r="CG23" s="3">
        <f>Таблица!DU23</f>
        <v>70</v>
      </c>
      <c r="CH23" s="3">
        <f>Таблица!DV23</f>
        <v>105</v>
      </c>
      <c r="CI23" s="3">
        <f>Таблица!DY23</f>
        <v>95</v>
      </c>
      <c r="CJ23" s="3">
        <f>Таблица!DZ23</f>
        <v>120</v>
      </c>
      <c r="CK23" s="3">
        <f>Таблица!EA23</f>
        <v>95</v>
      </c>
      <c r="CL23" s="3">
        <f>Таблица!EB23</f>
        <v>120</v>
      </c>
      <c r="CM23" s="3">
        <f>Таблица!EE23</f>
        <v>100</v>
      </c>
      <c r="CN23" s="3">
        <f>Таблица!EF23</f>
        <v>120</v>
      </c>
      <c r="CO23" s="3">
        <f>Таблица!EG23</f>
        <v>90</v>
      </c>
      <c r="CP23" s="3">
        <f>Таблица!EH23</f>
        <v>130</v>
      </c>
      <c r="CQ23" s="3">
        <f>Таблица!EK23</f>
        <v>350</v>
      </c>
      <c r="CR23" s="3">
        <f>Таблица!EL23</f>
        <v>350</v>
      </c>
      <c r="CS23" s="3">
        <f>Таблица!EM23</f>
        <v>400</v>
      </c>
      <c r="CT23" s="3">
        <f>Таблица!EN23</f>
        <v>400</v>
      </c>
      <c r="CU23" s="3">
        <f>Таблица!EQ23</f>
        <v>120</v>
      </c>
      <c r="CV23" s="3">
        <f>Таблица!ER23</f>
        <v>300</v>
      </c>
      <c r="CW23" s="3">
        <f>Таблица!ES23</f>
        <v>105</v>
      </c>
      <c r="CX23" s="3">
        <f>Таблица!ET23</f>
        <v>120</v>
      </c>
      <c r="CY23" s="3">
        <f>Таблица!EW23</f>
        <v>105</v>
      </c>
      <c r="CZ23" s="3">
        <f>Таблица!EX23</f>
        <v>170</v>
      </c>
      <c r="DA23" s="3">
        <f>Таблица!EY23</f>
        <v>105</v>
      </c>
      <c r="DB23" s="3">
        <f>Таблица!EZ23</f>
        <v>100</v>
      </c>
      <c r="DC23" s="3">
        <f>Таблица!FC23</f>
        <v>72</v>
      </c>
      <c r="DD23" s="3">
        <f>Таблица!FD23</f>
        <v>90</v>
      </c>
      <c r="DE23" s="3">
        <f>Таблица!FE23</f>
        <v>85</v>
      </c>
      <c r="DF23" s="3">
        <f>Таблица!FF23</f>
        <v>90</v>
      </c>
      <c r="DG23" s="3">
        <f>Таблица!FI23</f>
        <v>90</v>
      </c>
      <c r="DH23" s="3">
        <f>Таблица!FJ23</f>
        <v>115</v>
      </c>
      <c r="DI23" s="3">
        <f>Таблица!FK23</f>
        <v>66</v>
      </c>
      <c r="DJ23" s="3">
        <f>Таблица!FL23</f>
        <v>135</v>
      </c>
      <c r="DK23" s="3">
        <f>Таблица!FO23</f>
        <v>75</v>
      </c>
      <c r="DL23" s="3">
        <f>Таблица!FP23</f>
        <v>120</v>
      </c>
      <c r="DM23" s="3">
        <f>Таблица!FQ23</f>
        <v>70</v>
      </c>
      <c r="DN23" s="3">
        <f>Таблица!FR23</f>
        <v>87</v>
      </c>
      <c r="DO23" s="3">
        <f>Таблица!FU23</f>
        <v>75</v>
      </c>
      <c r="DP23" s="3">
        <f>Таблица!FV23</f>
        <v>130</v>
      </c>
      <c r="DQ23" s="3">
        <f>Таблица!FW23</f>
        <v>75</v>
      </c>
      <c r="DR23" s="3">
        <f>Таблица!FX23</f>
        <v>130</v>
      </c>
      <c r="DS23" s="3">
        <f>Таблица!GA23</f>
        <v>160</v>
      </c>
      <c r="DT23" s="3">
        <f>Таблица!GB23</f>
        <v>250</v>
      </c>
      <c r="DU23" s="3">
        <f>Таблица!GC23</f>
        <v>160</v>
      </c>
      <c r="DV23" s="3">
        <f>Таблица!GD23</f>
        <v>350</v>
      </c>
      <c r="DW23" s="3">
        <f>Таблица!GG23</f>
        <v>75</v>
      </c>
      <c r="DX23" s="3">
        <f>Таблица!GH23</f>
        <v>104</v>
      </c>
      <c r="DY23" s="3">
        <f>Таблица!GI23</f>
        <v>75</v>
      </c>
      <c r="DZ23" s="3">
        <f>Таблица!GJ23</f>
        <v>104</v>
      </c>
      <c r="EA23" s="3">
        <f>Таблица!GM23</f>
        <v>68</v>
      </c>
      <c r="EB23" s="3">
        <f>Таблица!GN23</f>
        <v>98</v>
      </c>
      <c r="EC23" s="3">
        <f>Таблица!GO23</f>
        <v>75</v>
      </c>
      <c r="ED23" s="3">
        <f>Таблица!GP23</f>
        <v>98</v>
      </c>
      <c r="EE23" s="3">
        <f>Таблица!GS23</f>
        <v>260</v>
      </c>
      <c r="EF23" s="3">
        <f>Таблица!GT23</f>
        <v>350</v>
      </c>
      <c r="EG23" s="3">
        <f>Таблица!GU23</f>
        <v>360</v>
      </c>
      <c r="EH23" s="3">
        <f>Таблица!GV23</f>
        <v>380</v>
      </c>
      <c r="EI23" s="3">
        <f>Таблица!GY23</f>
        <v>65</v>
      </c>
      <c r="EJ23" s="3">
        <f>Таблица!GZ23</f>
        <v>80</v>
      </c>
      <c r="EK23" s="3">
        <f>Таблица!HA23</f>
        <v>50</v>
      </c>
      <c r="EL23" s="3">
        <f>Таблица!HB23</f>
        <v>70</v>
      </c>
      <c r="EM23" s="3">
        <f>Таблица!HE23</f>
        <v>45</v>
      </c>
      <c r="EN23" s="3">
        <f>Таблица!HF23</f>
        <v>81</v>
      </c>
      <c r="EO23" s="3">
        <f>Таблица!HG23</f>
        <v>45</v>
      </c>
      <c r="EP23" s="3">
        <f>Таблица!HH23</f>
        <v>81</v>
      </c>
      <c r="EQ23" s="30">
        <f>Таблица!HN23</f>
        <v>87.961325793821928</v>
      </c>
      <c r="ER23" s="30">
        <f>Таблица!HO23</f>
        <v>124.59846229699015</v>
      </c>
      <c r="ES23" s="30">
        <f>Таблица!HP23</f>
        <v>104.68928281115885</v>
      </c>
    </row>
    <row r="24" spans="1:149" x14ac:dyDescent="0.25">
      <c r="A24" s="13" t="s">
        <v>60</v>
      </c>
      <c r="B24" s="14">
        <v>21</v>
      </c>
      <c r="C24" s="3">
        <f>Таблица!C24</f>
        <v>50</v>
      </c>
      <c r="D24" s="3">
        <f>Таблица!D24</f>
        <v>50</v>
      </c>
      <c r="E24" s="3">
        <f>Таблица!E24</f>
        <v>320</v>
      </c>
      <c r="F24" s="3">
        <f>Таблица!F24</f>
        <v>320</v>
      </c>
      <c r="G24" s="3">
        <f>Таблица!I24</f>
        <v>30</v>
      </c>
      <c r="H24" s="3">
        <f>Таблица!J24</f>
        <v>70</v>
      </c>
      <c r="I24" s="3">
        <f>Таблица!K24</f>
        <v>30</v>
      </c>
      <c r="J24" s="3">
        <f>Таблица!L24</f>
        <v>70</v>
      </c>
      <c r="K24" s="3">
        <f>Таблица!O24</f>
        <v>0</v>
      </c>
      <c r="L24" s="3">
        <f>Таблица!P24</f>
        <v>0</v>
      </c>
      <c r="M24" s="3">
        <f>Таблица!Q24</f>
        <v>0</v>
      </c>
      <c r="N24" s="3">
        <f>Таблица!R24</f>
        <v>0</v>
      </c>
      <c r="O24" s="3">
        <f>Таблица!U24</f>
        <v>46</v>
      </c>
      <c r="P24" s="3">
        <f>Таблица!V24</f>
        <v>85</v>
      </c>
      <c r="Q24" s="3">
        <f>Таблица!W24</f>
        <v>59</v>
      </c>
      <c r="R24" s="3">
        <f>Таблица!X24</f>
        <v>75</v>
      </c>
      <c r="S24" s="3">
        <f>Таблица!AA24</f>
        <v>0</v>
      </c>
      <c r="T24" s="3">
        <f>Таблица!AB24</f>
        <v>0</v>
      </c>
      <c r="U24" s="3">
        <f>Таблица!AC24</f>
        <v>50</v>
      </c>
      <c r="V24" s="3">
        <f>Таблица!AD24</f>
        <v>50</v>
      </c>
      <c r="W24" s="3">
        <f>Таблица!AG24</f>
        <v>180</v>
      </c>
      <c r="X24" s="3">
        <f>Таблица!AH24</f>
        <v>200</v>
      </c>
      <c r="Y24" s="3">
        <f>Таблица!AI24</f>
        <v>150</v>
      </c>
      <c r="Z24" s="3">
        <f>Таблица!AJ24</f>
        <v>170</v>
      </c>
      <c r="AA24" s="3">
        <f>Таблица!AM24</f>
        <v>60</v>
      </c>
      <c r="AB24" s="3">
        <f>Таблица!AN24</f>
        <v>80</v>
      </c>
      <c r="AC24" s="3">
        <f>Таблица!AO24</f>
        <v>60</v>
      </c>
      <c r="AD24" s="3">
        <f>Таблица!AP24</f>
        <v>80</v>
      </c>
      <c r="AE24" s="3">
        <f>Таблица!AS24</f>
        <v>90</v>
      </c>
      <c r="AF24" s="3">
        <f>Таблица!AT24</f>
        <v>330</v>
      </c>
      <c r="AG24" s="3">
        <f>Таблица!AU24</f>
        <v>95</v>
      </c>
      <c r="AH24" s="3">
        <f>Таблица!AV24</f>
        <v>330</v>
      </c>
      <c r="AI24" s="3">
        <f>Таблица!AY24</f>
        <v>310</v>
      </c>
      <c r="AJ24" s="3">
        <f>Таблица!AZ24</f>
        <v>340</v>
      </c>
      <c r="AK24" s="3">
        <f>Таблица!BA24</f>
        <v>310</v>
      </c>
      <c r="AL24" s="3">
        <f>Таблица!BB24</f>
        <v>340</v>
      </c>
      <c r="AM24" s="3">
        <f>Таблица!BE24</f>
        <v>55</v>
      </c>
      <c r="AN24" s="3">
        <f>Таблица!BF24</f>
        <v>82</v>
      </c>
      <c r="AO24" s="3">
        <f>Таблица!BG24</f>
        <v>52</v>
      </c>
      <c r="AP24" s="3">
        <f>Таблица!BH24</f>
        <v>80</v>
      </c>
      <c r="AQ24" s="3">
        <f>Таблица!BK24</f>
        <v>60</v>
      </c>
      <c r="AR24" s="3">
        <f>Таблица!BL24</f>
        <v>78</v>
      </c>
      <c r="AS24" s="3">
        <f>Таблица!BM24</f>
        <v>43</v>
      </c>
      <c r="AT24" s="3">
        <f>Таблица!BN24</f>
        <v>60</v>
      </c>
      <c r="AU24" s="3">
        <f>Таблица!BQ24</f>
        <v>75</v>
      </c>
      <c r="AV24" s="3">
        <f>Таблица!BR24</f>
        <v>95</v>
      </c>
      <c r="AW24" s="3">
        <f>Таблица!BS24</f>
        <v>75</v>
      </c>
      <c r="AX24" s="3">
        <f>Таблица!BT24</f>
        <v>95</v>
      </c>
      <c r="AY24" s="3">
        <f>Таблица!BW24</f>
        <v>42</v>
      </c>
      <c r="AZ24" s="3">
        <f>Таблица!BX24</f>
        <v>60</v>
      </c>
      <c r="BA24" s="3">
        <f>Таблица!BY24</f>
        <v>45</v>
      </c>
      <c r="BB24" s="3">
        <f>Таблица!BZ24</f>
        <v>60</v>
      </c>
      <c r="BC24" s="3">
        <f>Таблица!CC24</f>
        <v>49</v>
      </c>
      <c r="BD24" s="3">
        <f>Таблица!CD24</f>
        <v>50</v>
      </c>
      <c r="BE24" s="3">
        <f>Таблица!CE24</f>
        <v>49</v>
      </c>
      <c r="BF24" s="3">
        <f>Таблица!CF24</f>
        <v>50</v>
      </c>
      <c r="BG24" s="3">
        <f>Таблица!CI24</f>
        <v>75</v>
      </c>
      <c r="BH24" s="3">
        <f>Таблица!CJ24</f>
        <v>110</v>
      </c>
      <c r="BI24" s="3">
        <f>Таблица!CK24</f>
        <v>50</v>
      </c>
      <c r="BJ24" s="3">
        <f>Таблица!CL24</f>
        <v>95</v>
      </c>
      <c r="BK24" s="3">
        <f>Таблица!CO24</f>
        <v>65</v>
      </c>
      <c r="BL24" s="3">
        <f>Таблица!CP24</f>
        <v>150</v>
      </c>
      <c r="BM24" s="3">
        <f>Таблица!CQ24</f>
        <v>65</v>
      </c>
      <c r="BN24" s="3">
        <f>Таблица!CR24</f>
        <v>150</v>
      </c>
      <c r="BO24" s="3">
        <f>Таблица!CU24</f>
        <v>200</v>
      </c>
      <c r="BP24" s="3">
        <f>Таблица!CV24</f>
        <v>200</v>
      </c>
      <c r="BQ24" s="3">
        <f>Таблица!CW24</f>
        <v>200</v>
      </c>
      <c r="BR24" s="3">
        <f>Таблица!CX24</f>
        <v>200</v>
      </c>
      <c r="BS24" s="3">
        <f>Таблица!DA24</f>
        <v>80</v>
      </c>
      <c r="BT24" s="3">
        <f>Таблица!DB24</f>
        <v>100</v>
      </c>
      <c r="BU24" s="3">
        <f>Таблица!DC24</f>
        <v>45</v>
      </c>
      <c r="BV24" s="3">
        <f>Таблица!DD24</f>
        <v>70</v>
      </c>
      <c r="BW24" s="3">
        <f>Таблица!DG24</f>
        <v>40</v>
      </c>
      <c r="BX24" s="3">
        <f>Таблица!DH24</f>
        <v>60</v>
      </c>
      <c r="BY24" s="3">
        <f>Таблица!DI24</f>
        <v>59</v>
      </c>
      <c r="BZ24" s="3">
        <f>Таблица!DJ24</f>
        <v>65</v>
      </c>
      <c r="CA24" s="3">
        <f>Таблица!DM24</f>
        <v>0</v>
      </c>
      <c r="CB24" s="3">
        <f>Таблица!DN24</f>
        <v>0</v>
      </c>
      <c r="CC24" s="3">
        <f>Таблица!DO24</f>
        <v>120</v>
      </c>
      <c r="CD24" s="3">
        <f>Таблица!DP24</f>
        <v>160</v>
      </c>
      <c r="CE24" s="3">
        <f>Таблица!DS24</f>
        <v>60</v>
      </c>
      <c r="CF24" s="3">
        <f>Таблица!DT24</f>
        <v>107</v>
      </c>
      <c r="CG24" s="3">
        <f>Таблица!DU24</f>
        <v>60</v>
      </c>
      <c r="CH24" s="3">
        <f>Таблица!DV24</f>
        <v>107</v>
      </c>
      <c r="CI24" s="3">
        <f>Таблица!DY24</f>
        <v>70</v>
      </c>
      <c r="CJ24" s="3">
        <f>Таблица!DZ24</f>
        <v>90</v>
      </c>
      <c r="CK24" s="3">
        <f>Таблица!EA24</f>
        <v>70</v>
      </c>
      <c r="CL24" s="3">
        <f>Таблица!EB24</f>
        <v>90</v>
      </c>
      <c r="CM24" s="3">
        <f>Таблица!EE24</f>
        <v>140</v>
      </c>
      <c r="CN24" s="3">
        <f>Таблица!EF24</f>
        <v>180</v>
      </c>
      <c r="CO24" s="3">
        <f>Таблица!EG24</f>
        <v>73</v>
      </c>
      <c r="CP24" s="3">
        <f>Таблица!EH24</f>
        <v>95</v>
      </c>
      <c r="CQ24" s="3">
        <f>Таблица!EK24</f>
        <v>0</v>
      </c>
      <c r="CR24" s="3">
        <f>Таблица!EL24</f>
        <v>0</v>
      </c>
      <c r="CS24" s="3">
        <f>Таблица!EM24</f>
        <v>420</v>
      </c>
      <c r="CT24" s="3">
        <f>Таблица!EN24</f>
        <v>420</v>
      </c>
      <c r="CU24" s="3">
        <f>Таблица!EQ24</f>
        <v>0</v>
      </c>
      <c r="CV24" s="3">
        <f>Таблица!ER24</f>
        <v>0</v>
      </c>
      <c r="CW24" s="3">
        <f>Таблица!ES24</f>
        <v>50</v>
      </c>
      <c r="CX24" s="3">
        <f>Таблица!ET24</f>
        <v>50</v>
      </c>
      <c r="CY24" s="3">
        <f>Таблица!EW24</f>
        <v>115</v>
      </c>
      <c r="CZ24" s="3">
        <f>Таблица!EX24</f>
        <v>280</v>
      </c>
      <c r="DA24" s="3">
        <f>Таблица!EY24</f>
        <v>115</v>
      </c>
      <c r="DB24" s="3">
        <f>Таблица!EZ24</f>
        <v>100</v>
      </c>
      <c r="DC24" s="3">
        <f>Таблица!FC24</f>
        <v>48</v>
      </c>
      <c r="DD24" s="3">
        <f>Таблица!FD24</f>
        <v>78</v>
      </c>
      <c r="DE24" s="3">
        <f>Таблица!FE24</f>
        <v>48</v>
      </c>
      <c r="DF24" s="3">
        <f>Таблица!FF24</f>
        <v>78</v>
      </c>
      <c r="DG24" s="3">
        <f>Таблица!FI24</f>
        <v>80</v>
      </c>
      <c r="DH24" s="3">
        <f>Таблица!FJ24</f>
        <v>100</v>
      </c>
      <c r="DI24" s="3">
        <f>Таблица!FK24</f>
        <v>65</v>
      </c>
      <c r="DJ24" s="3">
        <f>Таблица!FL24</f>
        <v>95</v>
      </c>
      <c r="DK24" s="3">
        <f>Таблица!FO24</f>
        <v>35</v>
      </c>
      <c r="DL24" s="3">
        <f>Таблица!FP24</f>
        <v>120</v>
      </c>
      <c r="DM24" s="3">
        <f>Таблица!FQ24</f>
        <v>57</v>
      </c>
      <c r="DN24" s="3">
        <f>Таблица!FR24</f>
        <v>87</v>
      </c>
      <c r="DO24" s="3">
        <f>Таблица!FU24</f>
        <v>55</v>
      </c>
      <c r="DP24" s="3">
        <f>Таблица!FV24</f>
        <v>85</v>
      </c>
      <c r="DQ24" s="3">
        <f>Таблица!FW24</f>
        <v>55</v>
      </c>
      <c r="DR24" s="3">
        <f>Таблица!FX24</f>
        <v>85</v>
      </c>
      <c r="DS24" s="3">
        <f>Таблица!GA24</f>
        <v>0</v>
      </c>
      <c r="DT24" s="3">
        <f>Таблица!GB24</f>
        <v>0</v>
      </c>
      <c r="DU24" s="3">
        <f>Таблица!GC24</f>
        <v>290</v>
      </c>
      <c r="DV24" s="3">
        <f>Таблица!GD24</f>
        <v>400</v>
      </c>
      <c r="DW24" s="3">
        <f>Таблица!GG24</f>
        <v>60</v>
      </c>
      <c r="DX24" s="3">
        <f>Таблица!GH24</f>
        <v>85</v>
      </c>
      <c r="DY24" s="3">
        <f>Таблица!GI24</f>
        <v>60</v>
      </c>
      <c r="DZ24" s="3">
        <f>Таблица!GJ24</f>
        <v>85</v>
      </c>
      <c r="EA24" s="3">
        <f>Таблица!GM24</f>
        <v>54</v>
      </c>
      <c r="EB24" s="3">
        <f>Таблица!GN24</f>
        <v>80</v>
      </c>
      <c r="EC24" s="3">
        <f>Таблица!GO24</f>
        <v>52</v>
      </c>
      <c r="ED24" s="3">
        <f>Таблица!GP24</f>
        <v>80</v>
      </c>
      <c r="EE24" s="3">
        <f>Таблица!GS24</f>
        <v>0</v>
      </c>
      <c r="EF24" s="3">
        <f>Таблица!GT24</f>
        <v>0</v>
      </c>
      <c r="EG24" s="3">
        <f>Таблица!GU24</f>
        <v>0</v>
      </c>
      <c r="EH24" s="3">
        <f>Таблица!GV24</f>
        <v>0</v>
      </c>
      <c r="EI24" s="3">
        <f>Таблица!GY24</f>
        <v>55</v>
      </c>
      <c r="EJ24" s="3">
        <f>Таблица!GZ24</f>
        <v>100</v>
      </c>
      <c r="EK24" s="3">
        <f>Таблица!HA24</f>
        <v>45</v>
      </c>
      <c r="EL24" s="3">
        <f>Таблица!HB24</f>
        <v>75</v>
      </c>
      <c r="EM24" s="3">
        <f>Таблица!HE24</f>
        <v>30</v>
      </c>
      <c r="EN24" s="3">
        <f>Таблица!HF24</f>
        <v>44</v>
      </c>
      <c r="EO24" s="3">
        <f>Таблица!HG24</f>
        <v>40</v>
      </c>
      <c r="EP24" s="3">
        <f>Таблица!HH24</f>
        <v>55</v>
      </c>
      <c r="EQ24" s="30">
        <f>Таблица!HN24</f>
        <v>75.403077154008344</v>
      </c>
      <c r="ER24" s="30">
        <f>Таблица!HO24</f>
        <v>104.38144117360669</v>
      </c>
      <c r="ES24" s="30">
        <f>Таблица!HP24</f>
        <v>88.716863460449517</v>
      </c>
    </row>
    <row r="25" spans="1:149" x14ac:dyDescent="0.25">
      <c r="A25" s="13" t="s">
        <v>61</v>
      </c>
      <c r="B25" s="14">
        <v>22</v>
      </c>
      <c r="C25" s="3">
        <f>Таблица!C25</f>
        <v>70</v>
      </c>
      <c r="D25" s="3">
        <f>Таблица!D25</f>
        <v>70</v>
      </c>
      <c r="E25" s="3">
        <f>Таблица!E25</f>
        <v>300</v>
      </c>
      <c r="F25" s="3">
        <f>Таблица!F25</f>
        <v>350</v>
      </c>
      <c r="G25" s="3">
        <f>Таблица!I25</f>
        <v>35</v>
      </c>
      <c r="H25" s="3">
        <f>Таблица!J25</f>
        <v>70</v>
      </c>
      <c r="I25" s="3">
        <f>Таблица!K25</f>
        <v>35</v>
      </c>
      <c r="J25" s="3">
        <f>Таблица!L25</f>
        <v>70</v>
      </c>
      <c r="K25" s="3">
        <f>Таблица!O25</f>
        <v>150</v>
      </c>
      <c r="L25" s="3">
        <f>Таблица!P25</f>
        <v>150</v>
      </c>
      <c r="M25" s="3">
        <f>Таблица!Q25</f>
        <v>150</v>
      </c>
      <c r="N25" s="3">
        <f>Таблица!R25</f>
        <v>150</v>
      </c>
      <c r="O25" s="3">
        <f>Таблица!U25</f>
        <v>65</v>
      </c>
      <c r="P25" s="3">
        <f>Таблица!V25</f>
        <v>125</v>
      </c>
      <c r="Q25" s="3">
        <f>Таблица!W25</f>
        <v>65</v>
      </c>
      <c r="R25" s="3">
        <f>Таблица!X25</f>
        <v>98</v>
      </c>
      <c r="S25" s="3">
        <f>Таблица!AA25</f>
        <v>0</v>
      </c>
      <c r="T25" s="3">
        <f>Таблица!AB25</f>
        <v>0</v>
      </c>
      <c r="U25" s="3">
        <f>Таблица!AC25</f>
        <v>60.56</v>
      </c>
      <c r="V25" s="3">
        <f>Таблица!AD25</f>
        <v>60.56</v>
      </c>
      <c r="W25" s="3">
        <f>Таблица!AG25</f>
        <v>160</v>
      </c>
      <c r="X25" s="3">
        <f>Таблица!AH25</f>
        <v>200</v>
      </c>
      <c r="Y25" s="3">
        <f>Таблица!AI25</f>
        <v>150</v>
      </c>
      <c r="Z25" s="3">
        <f>Таблица!AJ25</f>
        <v>180</v>
      </c>
      <c r="AA25" s="3">
        <f>Таблица!AM25</f>
        <v>60</v>
      </c>
      <c r="AB25" s="3">
        <f>Таблица!AN25</f>
        <v>105</v>
      </c>
      <c r="AC25" s="3">
        <f>Таблица!AO25</f>
        <v>60</v>
      </c>
      <c r="AD25" s="3">
        <f>Таблица!AP25</f>
        <v>105</v>
      </c>
      <c r="AE25" s="3">
        <f>Таблица!AS25</f>
        <v>130</v>
      </c>
      <c r="AF25" s="3">
        <f>Таблица!AT25</f>
        <v>200</v>
      </c>
      <c r="AG25" s="3">
        <f>Таблица!AU25</f>
        <v>120</v>
      </c>
      <c r="AH25" s="3">
        <f>Таблица!AV25</f>
        <v>200</v>
      </c>
      <c r="AI25" s="3">
        <f>Таблица!AY25</f>
        <v>300</v>
      </c>
      <c r="AJ25" s="3">
        <f>Таблица!AZ25</f>
        <v>360</v>
      </c>
      <c r="AK25" s="3">
        <f>Таблица!BA25</f>
        <v>280</v>
      </c>
      <c r="AL25" s="3">
        <f>Таблица!BB25</f>
        <v>400</v>
      </c>
      <c r="AM25" s="3">
        <f>Таблица!BE25</f>
        <v>52</v>
      </c>
      <c r="AN25" s="3">
        <f>Таблица!BF25</f>
        <v>105</v>
      </c>
      <c r="AO25" s="3">
        <f>Таблица!BG25</f>
        <v>45</v>
      </c>
      <c r="AP25" s="3">
        <f>Таблица!BH25</f>
        <v>90</v>
      </c>
      <c r="AQ25" s="3">
        <f>Таблица!BK25</f>
        <v>47</v>
      </c>
      <c r="AR25" s="3">
        <f>Таблица!BL25</f>
        <v>75</v>
      </c>
      <c r="AS25" s="3">
        <f>Таблица!BM25</f>
        <v>40</v>
      </c>
      <c r="AT25" s="3">
        <f>Таблица!BN25</f>
        <v>70</v>
      </c>
      <c r="AU25" s="3">
        <f>Таблица!BQ25</f>
        <v>70</v>
      </c>
      <c r="AV25" s="3">
        <f>Таблица!BR25</f>
        <v>130</v>
      </c>
      <c r="AW25" s="3">
        <f>Таблица!BS25</f>
        <v>70</v>
      </c>
      <c r="AX25" s="3">
        <f>Таблица!BT25</f>
        <v>130</v>
      </c>
      <c r="AY25" s="3">
        <f>Таблица!BW25</f>
        <v>55</v>
      </c>
      <c r="AZ25" s="3">
        <f>Таблица!BX25</f>
        <v>95</v>
      </c>
      <c r="BA25" s="3">
        <f>Таблица!BY25</f>
        <v>45</v>
      </c>
      <c r="BB25" s="3">
        <f>Таблица!BZ25</f>
        <v>95</v>
      </c>
      <c r="BC25" s="3">
        <f>Таблица!CC25</f>
        <v>55</v>
      </c>
      <c r="BD25" s="3">
        <f>Таблица!CD25</f>
        <v>70</v>
      </c>
      <c r="BE25" s="3">
        <f>Таблица!CE25</f>
        <v>55</v>
      </c>
      <c r="BF25" s="3">
        <f>Таблица!CF25</f>
        <v>70</v>
      </c>
      <c r="BG25" s="3">
        <f>Таблица!CI25</f>
        <v>42</v>
      </c>
      <c r="BH25" s="3">
        <f>Таблица!CJ25</f>
        <v>52</v>
      </c>
      <c r="BI25" s="3">
        <f>Таблица!CK25</f>
        <v>42</v>
      </c>
      <c r="BJ25" s="3">
        <f>Таблица!CL25</f>
        <v>52</v>
      </c>
      <c r="BK25" s="3">
        <f>Таблица!CO25</f>
        <v>65</v>
      </c>
      <c r="BL25" s="3">
        <f>Таблица!CP25</f>
        <v>120</v>
      </c>
      <c r="BM25" s="3">
        <f>Таблица!CQ25</f>
        <v>65</v>
      </c>
      <c r="BN25" s="3">
        <f>Таблица!CR25</f>
        <v>120</v>
      </c>
      <c r="BO25" s="3">
        <f>Таблица!CU25</f>
        <v>75</v>
      </c>
      <c r="BP25" s="3">
        <f>Таблица!CV25</f>
        <v>250</v>
      </c>
      <c r="BQ25" s="3">
        <f>Таблица!CW25</f>
        <v>75</v>
      </c>
      <c r="BR25" s="3">
        <f>Таблица!CX25</f>
        <v>250</v>
      </c>
      <c r="BS25" s="3">
        <f>Таблица!DA25</f>
        <v>90</v>
      </c>
      <c r="BT25" s="3">
        <f>Таблица!DB25</f>
        <v>104</v>
      </c>
      <c r="BU25" s="3">
        <f>Таблица!DC25</f>
        <v>75</v>
      </c>
      <c r="BV25" s="3">
        <f>Таблица!DD25</f>
        <v>90</v>
      </c>
      <c r="BW25" s="3">
        <f>Таблица!DG25</f>
        <v>45</v>
      </c>
      <c r="BX25" s="3">
        <f>Таблица!DH25</f>
        <v>78</v>
      </c>
      <c r="BY25" s="3">
        <f>Таблица!DI25</f>
        <v>65</v>
      </c>
      <c r="BZ25" s="3">
        <f>Таблица!DJ25</f>
        <v>78</v>
      </c>
      <c r="CA25" s="3">
        <f>Таблица!DM25</f>
        <v>200</v>
      </c>
      <c r="CB25" s="3">
        <f>Таблица!DN25</f>
        <v>250</v>
      </c>
      <c r="CC25" s="3">
        <f>Таблица!DO25</f>
        <v>130</v>
      </c>
      <c r="CD25" s="3">
        <f>Таблица!DP25</f>
        <v>250</v>
      </c>
      <c r="CE25" s="3">
        <f>Таблица!DS25</f>
        <v>75</v>
      </c>
      <c r="CF25" s="3">
        <f>Таблица!DT25</f>
        <v>110</v>
      </c>
      <c r="CG25" s="3">
        <f>Таблица!DU25</f>
        <v>60</v>
      </c>
      <c r="CH25" s="3">
        <f>Таблица!DV25</f>
        <v>110</v>
      </c>
      <c r="CI25" s="3">
        <f>Таблица!DY25</f>
        <v>90</v>
      </c>
      <c r="CJ25" s="3">
        <f>Таблица!DZ25</f>
        <v>160</v>
      </c>
      <c r="CK25" s="3">
        <f>Таблица!EA25</f>
        <v>90</v>
      </c>
      <c r="CL25" s="3">
        <f>Таблица!EB25</f>
        <v>160</v>
      </c>
      <c r="CM25" s="3">
        <f>Таблица!EE25</f>
        <v>100</v>
      </c>
      <c r="CN25" s="3">
        <f>Таблица!EF25</f>
        <v>165</v>
      </c>
      <c r="CO25" s="3">
        <f>Таблица!EG25</f>
        <v>65</v>
      </c>
      <c r="CP25" s="3">
        <f>Таблица!EH25</f>
        <v>100</v>
      </c>
      <c r="CQ25" s="3">
        <f>Таблица!EK25</f>
        <v>0</v>
      </c>
      <c r="CR25" s="3">
        <f>Таблица!EL25</f>
        <v>0</v>
      </c>
      <c r="CS25" s="3">
        <f>Таблица!EM25</f>
        <v>400</v>
      </c>
      <c r="CT25" s="3">
        <f>Таблица!EN25</f>
        <v>400</v>
      </c>
      <c r="CU25" s="3">
        <f>Таблица!EQ25</f>
        <v>130</v>
      </c>
      <c r="CV25" s="3">
        <f>Таблица!ER25</f>
        <v>150</v>
      </c>
      <c r="CW25" s="3">
        <f>Таблица!ES25</f>
        <v>117</v>
      </c>
      <c r="CX25" s="3">
        <f>Таблица!ET25</f>
        <v>150</v>
      </c>
      <c r="CY25" s="3">
        <f>Таблица!EW25</f>
        <v>60</v>
      </c>
      <c r="CZ25" s="3">
        <f>Таблица!EX25</f>
        <v>125</v>
      </c>
      <c r="DA25" s="3">
        <f>Таблица!EY25</f>
        <v>60</v>
      </c>
      <c r="DB25" s="3">
        <f>Таблица!EZ25</f>
        <v>125</v>
      </c>
      <c r="DC25" s="3">
        <f>Таблица!FC25</f>
        <v>46</v>
      </c>
      <c r="DD25" s="3">
        <f>Таблица!FD25</f>
        <v>95</v>
      </c>
      <c r="DE25" s="3">
        <f>Таблица!FE25</f>
        <v>55</v>
      </c>
      <c r="DF25" s="3">
        <f>Таблица!FF25</f>
        <v>72</v>
      </c>
      <c r="DG25" s="3">
        <f>Таблица!FI25</f>
        <v>90</v>
      </c>
      <c r="DH25" s="3">
        <f>Таблица!FJ25</f>
        <v>120</v>
      </c>
      <c r="DI25" s="3">
        <f>Таблица!FK25</f>
        <v>65</v>
      </c>
      <c r="DJ25" s="3">
        <f>Таблица!FL25</f>
        <v>135</v>
      </c>
      <c r="DK25" s="3">
        <f>Таблица!FO25</f>
        <v>95</v>
      </c>
      <c r="DL25" s="3">
        <f>Таблица!FP25</f>
        <v>108</v>
      </c>
      <c r="DM25" s="3">
        <f>Таблица!FQ25</f>
        <v>50</v>
      </c>
      <c r="DN25" s="3">
        <f>Таблица!FR25</f>
        <v>75</v>
      </c>
      <c r="DO25" s="3">
        <f>Таблица!FU25</f>
        <v>75</v>
      </c>
      <c r="DP25" s="3">
        <f>Таблица!FV25</f>
        <v>110</v>
      </c>
      <c r="DQ25" s="3">
        <f>Таблица!FW25</f>
        <v>75</v>
      </c>
      <c r="DR25" s="3">
        <f>Таблица!FX25</f>
        <v>110</v>
      </c>
      <c r="DS25" s="3">
        <f>Таблица!GA25</f>
        <v>200</v>
      </c>
      <c r="DT25" s="3">
        <f>Таблица!GB25</f>
        <v>200</v>
      </c>
      <c r="DU25" s="3">
        <f>Таблица!GC25</f>
        <v>170</v>
      </c>
      <c r="DV25" s="3">
        <f>Таблица!GD25</f>
        <v>350</v>
      </c>
      <c r="DW25" s="3">
        <f>Таблица!GG25</f>
        <v>80</v>
      </c>
      <c r="DX25" s="3">
        <f>Таблица!GH25</f>
        <v>97</v>
      </c>
      <c r="DY25" s="3">
        <f>Таблица!GI25</f>
        <v>80</v>
      </c>
      <c r="DZ25" s="3">
        <f>Таблица!GJ25</f>
        <v>97</v>
      </c>
      <c r="EA25" s="3">
        <f>Таблица!GM25</f>
        <v>68</v>
      </c>
      <c r="EB25" s="3">
        <f>Таблица!GN25</f>
        <v>120</v>
      </c>
      <c r="EC25" s="3">
        <f>Таблица!GO25</f>
        <v>68</v>
      </c>
      <c r="ED25" s="3">
        <f>Таблица!GP25</f>
        <v>90</v>
      </c>
      <c r="EE25" s="3">
        <f>Таблица!GS25</f>
        <v>250</v>
      </c>
      <c r="EF25" s="3">
        <f>Таблица!GT25</f>
        <v>300</v>
      </c>
      <c r="EG25" s="3">
        <f>Таблица!GU25</f>
        <v>300</v>
      </c>
      <c r="EH25" s="3">
        <f>Таблица!GV25</f>
        <v>360</v>
      </c>
      <c r="EI25" s="3">
        <f>Таблица!GY25</f>
        <v>65</v>
      </c>
      <c r="EJ25" s="3">
        <f>Таблица!GZ25</f>
        <v>100</v>
      </c>
      <c r="EK25" s="3">
        <f>Таблица!HA25</f>
        <v>60</v>
      </c>
      <c r="EL25" s="3">
        <f>Таблица!HB25</f>
        <v>70</v>
      </c>
      <c r="EM25" s="3">
        <f>Таблица!HE25</f>
        <v>40</v>
      </c>
      <c r="EN25" s="3">
        <f>Таблица!HF25</f>
        <v>125</v>
      </c>
      <c r="EO25" s="3">
        <f>Таблица!HG25</f>
        <v>40</v>
      </c>
      <c r="EP25" s="3">
        <f>Таблица!HH25</f>
        <v>125</v>
      </c>
      <c r="EQ25" s="30">
        <f>Таблица!HN25</f>
        <v>81.618766906690226</v>
      </c>
      <c r="ER25" s="30">
        <f>Таблица!HO25</f>
        <v>126.69884272879844</v>
      </c>
      <c r="ES25" s="30">
        <f>Таблица!HP25</f>
        <v>101.69072382488584</v>
      </c>
    </row>
    <row r="26" spans="1:149" x14ac:dyDescent="0.25">
      <c r="A26" s="13" t="s">
        <v>62</v>
      </c>
      <c r="B26" s="14">
        <v>23</v>
      </c>
      <c r="C26" s="3">
        <f>Таблица!C26</f>
        <v>95</v>
      </c>
      <c r="D26" s="3">
        <f>Таблица!D26</f>
        <v>95</v>
      </c>
      <c r="E26" s="3">
        <f>Таблица!E26</f>
        <v>400</v>
      </c>
      <c r="F26" s="3">
        <f>Таблица!F26</f>
        <v>450</v>
      </c>
      <c r="G26" s="3">
        <f>Таблица!I26</f>
        <v>65</v>
      </c>
      <c r="H26" s="3">
        <f>Таблица!J26</f>
        <v>80</v>
      </c>
      <c r="I26" s="3">
        <f>Таблица!K26</f>
        <v>65</v>
      </c>
      <c r="J26" s="3">
        <f>Таблица!L26</f>
        <v>80</v>
      </c>
      <c r="K26" s="3">
        <f>Таблица!O26</f>
        <v>150</v>
      </c>
      <c r="L26" s="3">
        <f>Таблица!P26</f>
        <v>150</v>
      </c>
      <c r="M26" s="3">
        <f>Таблица!Q26</f>
        <v>150</v>
      </c>
      <c r="N26" s="3">
        <f>Таблица!R26</f>
        <v>150</v>
      </c>
      <c r="O26" s="3">
        <f>Таблица!U26</f>
        <v>108</v>
      </c>
      <c r="P26" s="3">
        <f>Таблица!V26</f>
        <v>145</v>
      </c>
      <c r="Q26" s="3">
        <f>Таблица!W26</f>
        <v>112</v>
      </c>
      <c r="R26" s="3">
        <f>Таблица!X26</f>
        <v>135</v>
      </c>
      <c r="S26" s="3">
        <f>Таблица!AA26</f>
        <v>0</v>
      </c>
      <c r="T26" s="3">
        <f>Таблица!AB26</f>
        <v>0</v>
      </c>
      <c r="U26" s="3">
        <f>Таблица!AC26</f>
        <v>118.61</v>
      </c>
      <c r="V26" s="3">
        <f>Таблица!AD26</f>
        <v>118.61</v>
      </c>
      <c r="W26" s="3">
        <f>Таблица!AG26</f>
        <v>200</v>
      </c>
      <c r="X26" s="3">
        <f>Таблица!AH26</f>
        <v>280</v>
      </c>
      <c r="Y26" s="3">
        <f>Таблица!AI26</f>
        <v>200</v>
      </c>
      <c r="Z26" s="3">
        <f>Таблица!AJ26</f>
        <v>380</v>
      </c>
      <c r="AA26" s="3">
        <f>Таблица!AM26</f>
        <v>80</v>
      </c>
      <c r="AB26" s="3">
        <f>Таблица!AN26</f>
        <v>135</v>
      </c>
      <c r="AC26" s="3">
        <f>Таблица!AO26</f>
        <v>100</v>
      </c>
      <c r="AD26" s="3">
        <f>Таблица!AP26</f>
        <v>135</v>
      </c>
      <c r="AE26" s="3">
        <f>Таблица!AS26</f>
        <v>130</v>
      </c>
      <c r="AF26" s="3">
        <f>Таблица!AT26</f>
        <v>390</v>
      </c>
      <c r="AG26" s="3">
        <f>Таблица!AU26</f>
        <v>130</v>
      </c>
      <c r="AH26" s="3">
        <f>Таблица!AV26</f>
        <v>240</v>
      </c>
      <c r="AI26" s="3">
        <f>Таблица!AY26</f>
        <v>330</v>
      </c>
      <c r="AJ26" s="3">
        <f>Таблица!AZ26</f>
        <v>420</v>
      </c>
      <c r="AK26" s="3">
        <f>Таблица!BA26</f>
        <v>330</v>
      </c>
      <c r="AL26" s="3">
        <f>Таблица!BB26</f>
        <v>380</v>
      </c>
      <c r="AM26" s="3">
        <f>Таблица!BE26</f>
        <v>100</v>
      </c>
      <c r="AN26" s="3">
        <f>Таблица!BF26</f>
        <v>154</v>
      </c>
      <c r="AO26" s="3">
        <f>Таблица!BG26</f>
        <v>98</v>
      </c>
      <c r="AP26" s="3">
        <f>Таблица!BH26</f>
        <v>154</v>
      </c>
      <c r="AQ26" s="3">
        <f>Таблица!BK26</f>
        <v>119</v>
      </c>
      <c r="AR26" s="3">
        <f>Таблица!BL26</f>
        <v>138</v>
      </c>
      <c r="AS26" s="3">
        <f>Таблица!BM26</f>
        <v>106</v>
      </c>
      <c r="AT26" s="3">
        <f>Таблица!BN26</f>
        <v>138</v>
      </c>
      <c r="AU26" s="3">
        <f>Таблица!BQ26</f>
        <v>125</v>
      </c>
      <c r="AV26" s="3">
        <f>Таблица!BR26</f>
        <v>160</v>
      </c>
      <c r="AW26" s="3">
        <f>Таблица!BS26</f>
        <v>125</v>
      </c>
      <c r="AX26" s="3">
        <f>Таблица!BT26</f>
        <v>160</v>
      </c>
      <c r="AY26" s="3">
        <f>Таблица!BW26</f>
        <v>84</v>
      </c>
      <c r="AZ26" s="3">
        <f>Таблица!BX26</f>
        <v>126</v>
      </c>
      <c r="BA26" s="3">
        <f>Таблица!BY26</f>
        <v>84</v>
      </c>
      <c r="BB26" s="3">
        <f>Таблица!BZ26</f>
        <v>126</v>
      </c>
      <c r="BC26" s="3">
        <f>Таблица!CC26</f>
        <v>80</v>
      </c>
      <c r="BD26" s="3">
        <f>Таблица!CD26</f>
        <v>100</v>
      </c>
      <c r="BE26" s="3">
        <f>Таблица!CE26</f>
        <v>80</v>
      </c>
      <c r="BF26" s="3">
        <f>Таблица!CF26</f>
        <v>115</v>
      </c>
      <c r="BG26" s="3">
        <f>Таблица!CI26</f>
        <v>80</v>
      </c>
      <c r="BH26" s="3">
        <f>Таблица!CJ26</f>
        <v>100</v>
      </c>
      <c r="BI26" s="3">
        <f>Таблица!CK26</f>
        <v>80</v>
      </c>
      <c r="BJ26" s="3">
        <f>Таблица!CL26</f>
        <v>100</v>
      </c>
      <c r="BK26" s="3">
        <f>Таблица!CO26</f>
        <v>98</v>
      </c>
      <c r="BL26" s="3">
        <f>Таблица!CP26</f>
        <v>180</v>
      </c>
      <c r="BM26" s="3">
        <f>Таблица!CQ26</f>
        <v>98</v>
      </c>
      <c r="BN26" s="3">
        <f>Таблица!CR26</f>
        <v>180</v>
      </c>
      <c r="BO26" s="3">
        <f>Таблица!CU26</f>
        <v>250</v>
      </c>
      <c r="BP26" s="3">
        <f>Таблица!CV26</f>
        <v>300</v>
      </c>
      <c r="BQ26" s="3">
        <f>Таблица!CW26</f>
        <v>250</v>
      </c>
      <c r="BR26" s="3">
        <f>Таблица!CX26</f>
        <v>300</v>
      </c>
      <c r="BS26" s="3">
        <f>Таблица!DA26</f>
        <v>140</v>
      </c>
      <c r="BT26" s="3">
        <f>Таблица!DB26</f>
        <v>145</v>
      </c>
      <c r="BU26" s="3">
        <f>Таблица!DC26</f>
        <v>140</v>
      </c>
      <c r="BV26" s="3">
        <f>Таблица!DD26</f>
        <v>145</v>
      </c>
      <c r="BW26" s="3">
        <f>Таблица!DG26</f>
        <v>60</v>
      </c>
      <c r="BX26" s="3">
        <f>Таблица!DH26</f>
        <v>70</v>
      </c>
      <c r="BY26" s="3">
        <f>Таблица!DI26</f>
        <v>65</v>
      </c>
      <c r="BZ26" s="3">
        <f>Таблица!DJ26</f>
        <v>80</v>
      </c>
      <c r="CA26" s="3">
        <f>Таблица!DM26</f>
        <v>205</v>
      </c>
      <c r="CB26" s="3">
        <f>Таблица!DN26</f>
        <v>320</v>
      </c>
      <c r="CC26" s="3">
        <f>Таблица!DO26</f>
        <v>160</v>
      </c>
      <c r="CD26" s="3">
        <f>Таблица!DP26</f>
        <v>220</v>
      </c>
      <c r="CE26" s="3">
        <f>Таблица!DS26</f>
        <v>120</v>
      </c>
      <c r="CF26" s="3">
        <f>Таблица!DT26</f>
        <v>175</v>
      </c>
      <c r="CG26" s="3">
        <f>Таблица!DU26</f>
        <v>115</v>
      </c>
      <c r="CH26" s="3">
        <f>Таблица!DV26</f>
        <v>175</v>
      </c>
      <c r="CI26" s="3">
        <f>Таблица!DY26</f>
        <v>132</v>
      </c>
      <c r="CJ26" s="3">
        <f>Таблица!DZ26</f>
        <v>165</v>
      </c>
      <c r="CK26" s="3">
        <f>Таблица!EA26</f>
        <v>132</v>
      </c>
      <c r="CL26" s="3">
        <f>Таблица!EB26</f>
        <v>165</v>
      </c>
      <c r="CM26" s="3">
        <f>Таблица!EE26</f>
        <v>130</v>
      </c>
      <c r="CN26" s="3">
        <f>Таблица!EF26</f>
        <v>185</v>
      </c>
      <c r="CO26" s="3">
        <f>Таблица!EG26</f>
        <v>90</v>
      </c>
      <c r="CP26" s="3">
        <f>Таблица!EH26</f>
        <v>150</v>
      </c>
      <c r="CQ26" s="3">
        <f>Таблица!EK26</f>
        <v>0</v>
      </c>
      <c r="CR26" s="3">
        <f>Таблица!EL26</f>
        <v>0</v>
      </c>
      <c r="CS26" s="3">
        <f>Таблица!EM26</f>
        <v>420</v>
      </c>
      <c r="CT26" s="3">
        <f>Таблица!EN26</f>
        <v>420</v>
      </c>
      <c r="CU26" s="3">
        <f>Таблица!EQ26</f>
        <v>150</v>
      </c>
      <c r="CV26" s="3">
        <f>Таблица!ER26</f>
        <v>150</v>
      </c>
      <c r="CW26" s="3">
        <f>Таблица!ES26</f>
        <v>95</v>
      </c>
      <c r="CX26" s="3">
        <f>Таблица!ET26</f>
        <v>150</v>
      </c>
      <c r="CY26" s="3">
        <f>Таблица!EW26</f>
        <v>120</v>
      </c>
      <c r="CZ26" s="3">
        <f>Таблица!EX26</f>
        <v>230</v>
      </c>
      <c r="DA26" s="3">
        <f>Таблица!EY26</f>
        <v>120</v>
      </c>
      <c r="DB26" s="3">
        <f>Таблица!EZ26</f>
        <v>175</v>
      </c>
      <c r="DC26" s="3">
        <f>Таблица!FC26</f>
        <v>75</v>
      </c>
      <c r="DD26" s="3">
        <f>Таблица!FD26</f>
        <v>110</v>
      </c>
      <c r="DE26" s="3">
        <f>Таблица!FE26</f>
        <v>98</v>
      </c>
      <c r="DF26" s="3">
        <f>Таблица!FF26</f>
        <v>110</v>
      </c>
      <c r="DG26" s="3">
        <f>Таблица!FI26</f>
        <v>90</v>
      </c>
      <c r="DH26" s="3">
        <f>Таблица!FJ26</f>
        <v>160</v>
      </c>
      <c r="DI26" s="3">
        <f>Таблица!FK26</f>
        <v>86</v>
      </c>
      <c r="DJ26" s="3">
        <f>Таблица!FL26</f>
        <v>150</v>
      </c>
      <c r="DK26" s="3">
        <f>Таблица!FO26</f>
        <v>95</v>
      </c>
      <c r="DL26" s="3">
        <f>Таблица!FP26</f>
        <v>135</v>
      </c>
      <c r="DM26" s="3">
        <f>Таблица!FQ26</f>
        <v>104</v>
      </c>
      <c r="DN26" s="3">
        <f>Таблица!FR26</f>
        <v>120</v>
      </c>
      <c r="DO26" s="3">
        <f>Таблица!FU26</f>
        <v>75</v>
      </c>
      <c r="DP26" s="3">
        <f>Таблица!FV26</f>
        <v>135</v>
      </c>
      <c r="DQ26" s="3">
        <f>Таблица!FW26</f>
        <v>75</v>
      </c>
      <c r="DR26" s="3">
        <f>Таблица!FX26</f>
        <v>135</v>
      </c>
      <c r="DS26" s="3">
        <f>Таблица!GA26</f>
        <v>0</v>
      </c>
      <c r="DT26" s="3">
        <f>Таблица!GB26</f>
        <v>0</v>
      </c>
      <c r="DU26" s="3">
        <f>Таблица!GC26</f>
        <v>220</v>
      </c>
      <c r="DV26" s="3">
        <f>Таблица!GD26</f>
        <v>450</v>
      </c>
      <c r="DW26" s="3">
        <f>Таблица!GG26</f>
        <v>104</v>
      </c>
      <c r="DX26" s="3">
        <f>Таблица!GH26</f>
        <v>130</v>
      </c>
      <c r="DY26" s="3">
        <f>Таблица!GI26</f>
        <v>104</v>
      </c>
      <c r="DZ26" s="3">
        <f>Таблица!GJ26</f>
        <v>130</v>
      </c>
      <c r="EA26" s="3">
        <f>Таблица!GM26</f>
        <v>100</v>
      </c>
      <c r="EB26" s="3">
        <f>Таблица!GN26</f>
        <v>117</v>
      </c>
      <c r="EC26" s="3">
        <f>Таблица!GO26</f>
        <v>100</v>
      </c>
      <c r="ED26" s="3">
        <f>Таблица!GP26</f>
        <v>112.5</v>
      </c>
      <c r="EE26" s="3">
        <f>Таблица!GS26</f>
        <v>350</v>
      </c>
      <c r="EF26" s="3">
        <f>Таблица!GT26</f>
        <v>350</v>
      </c>
      <c r="EG26" s="3">
        <f>Таблица!GU26</f>
        <v>350</v>
      </c>
      <c r="EH26" s="3">
        <f>Таблица!GV26</f>
        <v>380</v>
      </c>
      <c r="EI26" s="3">
        <f>Таблица!GY26</f>
        <v>110</v>
      </c>
      <c r="EJ26" s="3">
        <f>Таблица!GZ26</f>
        <v>140</v>
      </c>
      <c r="EK26" s="3">
        <f>Таблица!HA26</f>
        <v>60</v>
      </c>
      <c r="EL26" s="3">
        <f>Таблица!HB26</f>
        <v>155</v>
      </c>
      <c r="EM26" s="3">
        <f>Таблица!HE26</f>
        <v>70</v>
      </c>
      <c r="EN26" s="3">
        <f>Таблица!HF26</f>
        <v>187</v>
      </c>
      <c r="EO26" s="3">
        <f>Таблица!HG26</f>
        <v>70</v>
      </c>
      <c r="EP26" s="3">
        <f>Таблица!HH26</f>
        <v>147</v>
      </c>
      <c r="EQ26" s="30">
        <f>Таблица!HN26</f>
        <v>122.74691276355641</v>
      </c>
      <c r="ER26" s="30">
        <f>Таблица!HO26</f>
        <v>170.0477873409437</v>
      </c>
      <c r="ES26" s="30">
        <f>Таблица!HP26</f>
        <v>144.47436076472036</v>
      </c>
    </row>
    <row r="27" spans="1:149" x14ac:dyDescent="0.25">
      <c r="A27" s="13" t="s">
        <v>63</v>
      </c>
      <c r="B27" s="14">
        <v>24</v>
      </c>
      <c r="C27" s="3">
        <f>Таблица!C27</f>
        <v>95</v>
      </c>
      <c r="D27" s="3">
        <f>Таблица!D27</f>
        <v>95</v>
      </c>
      <c r="E27" s="3">
        <f>Таблица!E27</f>
        <v>0</v>
      </c>
      <c r="F27" s="3">
        <f>Таблица!F27</f>
        <v>0</v>
      </c>
      <c r="G27" s="3">
        <f>Таблица!I27</f>
        <v>55</v>
      </c>
      <c r="H27" s="3">
        <f>Таблица!J27</f>
        <v>110</v>
      </c>
      <c r="I27" s="3">
        <f>Таблица!K27</f>
        <v>55</v>
      </c>
      <c r="J27" s="3">
        <f>Таблица!L27</f>
        <v>110</v>
      </c>
      <c r="K27" s="3">
        <f>Таблица!O27</f>
        <v>150</v>
      </c>
      <c r="L27" s="3">
        <f>Таблица!P27</f>
        <v>150</v>
      </c>
      <c r="M27" s="3">
        <f>Таблица!Q27</f>
        <v>150</v>
      </c>
      <c r="N27" s="3">
        <f>Таблица!R27</f>
        <v>150</v>
      </c>
      <c r="O27" s="3">
        <f>Таблица!U27</f>
        <v>104</v>
      </c>
      <c r="P27" s="3">
        <f>Таблица!V27</f>
        <v>150</v>
      </c>
      <c r="Q27" s="3">
        <f>Таблица!W27</f>
        <v>78</v>
      </c>
      <c r="R27" s="3">
        <f>Таблица!X27</f>
        <v>125</v>
      </c>
      <c r="S27" s="3">
        <f>Таблица!AA27</f>
        <v>0</v>
      </c>
      <c r="T27" s="3">
        <f>Таблица!AB27</f>
        <v>0</v>
      </c>
      <c r="U27" s="3">
        <f>Таблица!AC27</f>
        <v>95</v>
      </c>
      <c r="V27" s="3">
        <f>Таблица!AD27</f>
        <v>95</v>
      </c>
      <c r="W27" s="3">
        <f>Таблица!AG27</f>
        <v>190</v>
      </c>
      <c r="X27" s="3">
        <f>Таблица!AH27</f>
        <v>190</v>
      </c>
      <c r="Y27" s="3">
        <f>Таблица!AI27</f>
        <v>160</v>
      </c>
      <c r="Z27" s="3">
        <f>Таблица!AJ27</f>
        <v>200</v>
      </c>
      <c r="AA27" s="3">
        <f>Таблица!AM27</f>
        <v>90</v>
      </c>
      <c r="AB27" s="3">
        <f>Таблица!AN27</f>
        <v>125</v>
      </c>
      <c r="AC27" s="3">
        <f>Таблица!AO27</f>
        <v>90</v>
      </c>
      <c r="AD27" s="3">
        <f>Таблица!AP27</f>
        <v>125</v>
      </c>
      <c r="AE27" s="3">
        <f>Таблица!AS27</f>
        <v>130</v>
      </c>
      <c r="AF27" s="3">
        <f>Таблица!AT27</f>
        <v>240</v>
      </c>
      <c r="AG27" s="3">
        <f>Таблица!AU27</f>
        <v>130</v>
      </c>
      <c r="AH27" s="3">
        <f>Таблица!AV27</f>
        <v>240</v>
      </c>
      <c r="AI27" s="3">
        <f>Таблица!AY27</f>
        <v>360</v>
      </c>
      <c r="AJ27" s="3">
        <f>Таблица!AZ27</f>
        <v>360</v>
      </c>
      <c r="AK27" s="3">
        <f>Таблица!BA27</f>
        <v>330</v>
      </c>
      <c r="AL27" s="3">
        <f>Таблица!BB27</f>
        <v>390</v>
      </c>
      <c r="AM27" s="3">
        <f>Таблица!BE27</f>
        <v>0</v>
      </c>
      <c r="AN27" s="3">
        <f>Таблица!BF27</f>
        <v>0</v>
      </c>
      <c r="AO27" s="3">
        <f>Таблица!BG27</f>
        <v>84</v>
      </c>
      <c r="AP27" s="3">
        <f>Таблица!BH27</f>
        <v>110</v>
      </c>
      <c r="AQ27" s="3">
        <f>Таблица!BK27</f>
        <v>67</v>
      </c>
      <c r="AR27" s="3">
        <f>Таблица!BL27</f>
        <v>104</v>
      </c>
      <c r="AS27" s="3">
        <f>Таблица!BM27</f>
        <v>81</v>
      </c>
      <c r="AT27" s="3">
        <f>Таблица!BN27</f>
        <v>98</v>
      </c>
      <c r="AU27" s="3">
        <f>Таблица!BQ27</f>
        <v>120</v>
      </c>
      <c r="AV27" s="3">
        <f>Таблица!BR27</f>
        <v>160</v>
      </c>
      <c r="AW27" s="3">
        <f>Таблица!BS27</f>
        <v>120</v>
      </c>
      <c r="AX27" s="3">
        <f>Таблица!BT27</f>
        <v>160</v>
      </c>
      <c r="AY27" s="3">
        <f>Таблица!BW27</f>
        <v>90</v>
      </c>
      <c r="AZ27" s="3">
        <f>Таблица!BX27</f>
        <v>120</v>
      </c>
      <c r="BA27" s="3">
        <f>Таблица!BY27</f>
        <v>85</v>
      </c>
      <c r="BB27" s="3">
        <f>Таблица!BZ27</f>
        <v>100</v>
      </c>
      <c r="BC27" s="3">
        <f>Таблица!CC27</f>
        <v>85</v>
      </c>
      <c r="BD27" s="3">
        <f>Таблица!CD27</f>
        <v>110</v>
      </c>
      <c r="BE27" s="3">
        <f>Таблица!CE27</f>
        <v>85</v>
      </c>
      <c r="BF27" s="3">
        <f>Таблица!CF27</f>
        <v>120</v>
      </c>
      <c r="BG27" s="3">
        <f>Таблица!CI27</f>
        <v>75</v>
      </c>
      <c r="BH27" s="3">
        <f>Таблица!CJ27</f>
        <v>90</v>
      </c>
      <c r="BI27" s="3">
        <f>Таблица!CK27</f>
        <v>70</v>
      </c>
      <c r="BJ27" s="3">
        <f>Таблица!CL27</f>
        <v>85</v>
      </c>
      <c r="BK27" s="3">
        <f>Таблица!CO27</f>
        <v>86</v>
      </c>
      <c r="BL27" s="3">
        <f>Таблица!CP27</f>
        <v>145</v>
      </c>
      <c r="BM27" s="3">
        <f>Таблица!CQ27</f>
        <v>86</v>
      </c>
      <c r="BN27" s="3">
        <f>Таблица!CR27</f>
        <v>145</v>
      </c>
      <c r="BO27" s="3">
        <f>Таблица!CU27</f>
        <v>250</v>
      </c>
      <c r="BP27" s="3">
        <f>Таблица!CV27</f>
        <v>600</v>
      </c>
      <c r="BQ27" s="3">
        <f>Таблица!CW27</f>
        <v>250</v>
      </c>
      <c r="BR27" s="3">
        <f>Таблица!CX27</f>
        <v>600</v>
      </c>
      <c r="BS27" s="3">
        <f>Таблица!DA27</f>
        <v>95</v>
      </c>
      <c r="BT27" s="3">
        <f>Таблица!DB27</f>
        <v>120</v>
      </c>
      <c r="BU27" s="3">
        <f>Таблица!DC27</f>
        <v>95</v>
      </c>
      <c r="BV27" s="3">
        <f>Таблица!DD27</f>
        <v>120</v>
      </c>
      <c r="BW27" s="3">
        <f>Таблица!DG27</f>
        <v>60</v>
      </c>
      <c r="BX27" s="3">
        <f>Таблица!DH27</f>
        <v>70</v>
      </c>
      <c r="BY27" s="3">
        <f>Таблица!DI27</f>
        <v>65</v>
      </c>
      <c r="BZ27" s="3">
        <f>Таблица!DJ27</f>
        <v>80</v>
      </c>
      <c r="CA27" s="3">
        <f>Таблица!DM27</f>
        <v>0</v>
      </c>
      <c r="CB27" s="3">
        <f>Таблица!DN27</f>
        <v>0</v>
      </c>
      <c r="CC27" s="3">
        <f>Таблица!DO27</f>
        <v>180</v>
      </c>
      <c r="CD27" s="3">
        <f>Таблица!DP27</f>
        <v>220</v>
      </c>
      <c r="CE27" s="3">
        <f>Таблица!DS27</f>
        <v>98</v>
      </c>
      <c r="CF27" s="3">
        <f>Таблица!DT27</f>
        <v>120</v>
      </c>
      <c r="CG27" s="3">
        <f>Таблица!DU27</f>
        <v>100</v>
      </c>
      <c r="CH27" s="3">
        <f>Таблица!DV27</f>
        <v>120</v>
      </c>
      <c r="CI27" s="3">
        <f>Таблица!DY27</f>
        <v>115</v>
      </c>
      <c r="CJ27" s="3">
        <f>Таблица!DZ27</f>
        <v>165</v>
      </c>
      <c r="CK27" s="3">
        <f>Таблица!EA27</f>
        <v>115</v>
      </c>
      <c r="CL27" s="3">
        <f>Таблица!EB27</f>
        <v>165</v>
      </c>
      <c r="CM27" s="3">
        <f>Таблица!EE27</f>
        <v>95</v>
      </c>
      <c r="CN27" s="3">
        <f>Таблица!EF27</f>
        <v>190</v>
      </c>
      <c r="CO27" s="3">
        <f>Таблица!EG27</f>
        <v>90</v>
      </c>
      <c r="CP27" s="3">
        <f>Таблица!EH27</f>
        <v>120</v>
      </c>
      <c r="CQ27" s="3">
        <f>Таблица!EK27</f>
        <v>0</v>
      </c>
      <c r="CR27" s="3">
        <f>Таблица!EL27</f>
        <v>0</v>
      </c>
      <c r="CS27" s="3">
        <f>Таблица!EM27</f>
        <v>0</v>
      </c>
      <c r="CT27" s="3">
        <f>Таблица!EN27</f>
        <v>0</v>
      </c>
      <c r="CU27" s="3">
        <f>Таблица!EQ27</f>
        <v>150</v>
      </c>
      <c r="CV27" s="3">
        <f>Таблица!ER27</f>
        <v>150</v>
      </c>
      <c r="CW27" s="3">
        <f>Таблица!ES27</f>
        <v>95</v>
      </c>
      <c r="CX27" s="3">
        <f>Таблица!ET27</f>
        <v>150</v>
      </c>
      <c r="CY27" s="3">
        <f>Таблица!EW27</f>
        <v>100</v>
      </c>
      <c r="CZ27" s="3">
        <f>Таблица!EX27</f>
        <v>150</v>
      </c>
      <c r="DA27" s="3">
        <f>Таблица!EY27</f>
        <v>100</v>
      </c>
      <c r="DB27" s="3">
        <f>Таблица!EZ27</f>
        <v>150</v>
      </c>
      <c r="DC27" s="3">
        <f>Таблица!FC27</f>
        <v>82</v>
      </c>
      <c r="DD27" s="3">
        <f>Таблица!FD27</f>
        <v>95</v>
      </c>
      <c r="DE27" s="3">
        <f>Таблица!FE27</f>
        <v>85</v>
      </c>
      <c r="DF27" s="3">
        <f>Таблица!FF27</f>
        <v>98</v>
      </c>
      <c r="DG27" s="3">
        <f>Таблица!FI27</f>
        <v>80</v>
      </c>
      <c r="DH27" s="3">
        <f>Таблица!FJ27</f>
        <v>127</v>
      </c>
      <c r="DI27" s="3">
        <f>Таблица!FK27</f>
        <v>80</v>
      </c>
      <c r="DJ27" s="3">
        <f>Таблица!FL27</f>
        <v>110</v>
      </c>
      <c r="DK27" s="3">
        <f>Таблица!FO27</f>
        <v>91</v>
      </c>
      <c r="DL27" s="3">
        <f>Таблица!FP27</f>
        <v>115</v>
      </c>
      <c r="DM27" s="3">
        <f>Таблица!FQ27</f>
        <v>70</v>
      </c>
      <c r="DN27" s="3">
        <f>Таблица!FR27</f>
        <v>105</v>
      </c>
      <c r="DO27" s="3">
        <f>Таблица!FU27</f>
        <v>130</v>
      </c>
      <c r="DP27" s="3">
        <f>Таблица!FV27</f>
        <v>130</v>
      </c>
      <c r="DQ27" s="3">
        <f>Таблица!FW27</f>
        <v>130</v>
      </c>
      <c r="DR27" s="3">
        <f>Таблица!FX27</f>
        <v>130</v>
      </c>
      <c r="DS27" s="3">
        <f>Таблица!GA27</f>
        <v>0</v>
      </c>
      <c r="DT27" s="3">
        <f>Таблица!GB27</f>
        <v>0</v>
      </c>
      <c r="DU27" s="3">
        <f>Таблица!GC27</f>
        <v>200</v>
      </c>
      <c r="DV27" s="3">
        <f>Таблица!GD27</f>
        <v>300</v>
      </c>
      <c r="DW27" s="3">
        <f>Таблица!GG27</f>
        <v>104</v>
      </c>
      <c r="DX27" s="3">
        <f>Таблица!GH27</f>
        <v>104</v>
      </c>
      <c r="DY27" s="3">
        <f>Таблица!GI27</f>
        <v>104</v>
      </c>
      <c r="DZ27" s="3">
        <f>Таблица!GJ27</f>
        <v>104</v>
      </c>
      <c r="EA27" s="3">
        <f>Таблица!GM27</f>
        <v>75</v>
      </c>
      <c r="EB27" s="3">
        <f>Таблица!GN27</f>
        <v>120</v>
      </c>
      <c r="EC27" s="3">
        <f>Таблица!GO27</f>
        <v>68</v>
      </c>
      <c r="ED27" s="3">
        <f>Таблица!GP27</f>
        <v>120</v>
      </c>
      <c r="EE27" s="3">
        <f>Таблица!GS27</f>
        <v>0</v>
      </c>
      <c r="EF27" s="3">
        <f>Таблица!GT27</f>
        <v>0</v>
      </c>
      <c r="EG27" s="3">
        <f>Таблица!GU27</f>
        <v>0</v>
      </c>
      <c r="EH27" s="3">
        <f>Таблица!GV27</f>
        <v>0</v>
      </c>
      <c r="EI27" s="3">
        <f>Таблица!GY27</f>
        <v>70</v>
      </c>
      <c r="EJ27" s="3">
        <f>Таблица!GZ27</f>
        <v>130</v>
      </c>
      <c r="EK27" s="3">
        <f>Таблица!HA27</f>
        <v>60</v>
      </c>
      <c r="EL27" s="3">
        <f>Таблица!HB27</f>
        <v>110</v>
      </c>
      <c r="EM27" s="3">
        <f>Таблица!HE27</f>
        <v>50</v>
      </c>
      <c r="EN27" s="3">
        <f>Таблица!HF27</f>
        <v>150</v>
      </c>
      <c r="EO27" s="3">
        <f>Таблица!HG27</f>
        <v>70</v>
      </c>
      <c r="EP27" s="3">
        <f>Таблица!HH27</f>
        <v>150</v>
      </c>
      <c r="EQ27" s="30">
        <f>Таблица!HN27</f>
        <v>100.90667883526839</v>
      </c>
      <c r="ER27" s="30">
        <f>Таблица!HO27</f>
        <v>140.34486752858831</v>
      </c>
      <c r="ES27" s="30">
        <f>Таблица!HP27</f>
        <v>119.00308598471537</v>
      </c>
    </row>
    <row r="28" spans="1:149" x14ac:dyDescent="0.25">
      <c r="A28" s="13" t="s">
        <v>64</v>
      </c>
      <c r="B28" s="14">
        <v>25</v>
      </c>
      <c r="C28" s="3">
        <f>Таблица!C28</f>
        <v>0</v>
      </c>
      <c r="D28" s="3">
        <f>Таблица!D28</f>
        <v>0</v>
      </c>
      <c r="E28" s="3">
        <f>Таблица!E28</f>
        <v>600</v>
      </c>
      <c r="F28" s="3">
        <f>Таблица!F28</f>
        <v>600</v>
      </c>
      <c r="G28" s="3">
        <f>Таблица!I28</f>
        <v>120</v>
      </c>
      <c r="H28" s="3">
        <f>Таблица!J28</f>
        <v>200</v>
      </c>
      <c r="I28" s="3">
        <f>Таблица!K28</f>
        <v>120</v>
      </c>
      <c r="J28" s="3">
        <f>Таблица!L28</f>
        <v>200</v>
      </c>
      <c r="K28" s="3">
        <f>Таблица!O28</f>
        <v>0</v>
      </c>
      <c r="L28" s="3">
        <f>Таблица!P28</f>
        <v>0</v>
      </c>
      <c r="M28" s="3">
        <f>Таблица!Q28</f>
        <v>0</v>
      </c>
      <c r="N28" s="3">
        <f>Таблица!R28</f>
        <v>0</v>
      </c>
      <c r="O28" s="3">
        <f>Таблица!U28</f>
        <v>182</v>
      </c>
      <c r="P28" s="3">
        <f>Таблица!V28</f>
        <v>350</v>
      </c>
      <c r="Q28" s="3">
        <f>Таблица!W28</f>
        <v>280</v>
      </c>
      <c r="R28" s="3">
        <f>Таблица!X28</f>
        <v>350</v>
      </c>
      <c r="S28" s="3">
        <f>Таблица!AA28</f>
        <v>0</v>
      </c>
      <c r="T28" s="3">
        <f>Таблица!AB28</f>
        <v>0</v>
      </c>
      <c r="U28" s="3">
        <f>Таблица!AC28</f>
        <v>0</v>
      </c>
      <c r="V28" s="3">
        <f>Таблица!AD28</f>
        <v>0</v>
      </c>
      <c r="W28" s="3">
        <f>Таблица!AG28</f>
        <v>380</v>
      </c>
      <c r="X28" s="3">
        <f>Таблица!AH28</f>
        <v>450</v>
      </c>
      <c r="Y28" s="3">
        <f>Таблица!AI28</f>
        <v>600</v>
      </c>
      <c r="Z28" s="3">
        <f>Таблица!AJ28</f>
        <v>600</v>
      </c>
      <c r="AA28" s="3">
        <f>Таблица!AM28</f>
        <v>180</v>
      </c>
      <c r="AB28" s="3">
        <f>Таблица!AN28</f>
        <v>275</v>
      </c>
      <c r="AC28" s="3">
        <f>Таблица!AO28</f>
        <v>180</v>
      </c>
      <c r="AD28" s="3">
        <f>Таблица!AP28</f>
        <v>342</v>
      </c>
      <c r="AE28" s="3">
        <f>Таблица!AS28</f>
        <v>500</v>
      </c>
      <c r="AF28" s="3">
        <f>Таблица!AT28</f>
        <v>900</v>
      </c>
      <c r="AG28" s="3">
        <f>Таблица!AU28</f>
        <v>500</v>
      </c>
      <c r="AH28" s="3">
        <f>Таблица!AV28</f>
        <v>650</v>
      </c>
      <c r="AI28" s="3">
        <f>Таблица!AY28</f>
        <v>520</v>
      </c>
      <c r="AJ28" s="3">
        <f>Таблица!AZ28</f>
        <v>595</v>
      </c>
      <c r="AK28" s="3">
        <f>Таблица!BA28</f>
        <v>480</v>
      </c>
      <c r="AL28" s="3">
        <f>Таблица!BB28</f>
        <v>620</v>
      </c>
      <c r="AM28" s="3">
        <f>Таблица!BE28</f>
        <v>250</v>
      </c>
      <c r="AN28" s="3">
        <f>Таблица!BF28</f>
        <v>415</v>
      </c>
      <c r="AO28" s="3">
        <f>Таблица!BG28</f>
        <v>250</v>
      </c>
      <c r="AP28" s="3">
        <f>Таблица!BH28</f>
        <v>392</v>
      </c>
      <c r="AQ28" s="3">
        <f>Таблица!BK28</f>
        <v>133</v>
      </c>
      <c r="AR28" s="3">
        <f>Таблица!BL28</f>
        <v>315</v>
      </c>
      <c r="AS28" s="3">
        <f>Таблица!BM28</f>
        <v>255</v>
      </c>
      <c r="AT28" s="3">
        <f>Таблица!BN28</f>
        <v>315</v>
      </c>
      <c r="AU28" s="3">
        <f>Таблица!BQ28</f>
        <v>350</v>
      </c>
      <c r="AV28" s="3">
        <f>Таблица!BR28</f>
        <v>350</v>
      </c>
      <c r="AW28" s="3">
        <f>Таблица!BS28</f>
        <v>350</v>
      </c>
      <c r="AX28" s="3">
        <f>Таблица!BT28</f>
        <v>350</v>
      </c>
      <c r="AY28" s="3">
        <f>Таблица!BW28</f>
        <v>190</v>
      </c>
      <c r="AZ28" s="3">
        <f>Таблица!BX28</f>
        <v>299</v>
      </c>
      <c r="BA28" s="3">
        <f>Таблица!BY28</f>
        <v>286</v>
      </c>
      <c r="BB28" s="3">
        <f>Таблица!BZ28</f>
        <v>286</v>
      </c>
      <c r="BC28" s="3">
        <f>Таблица!CC28</f>
        <v>175</v>
      </c>
      <c r="BD28" s="3">
        <f>Таблица!CD28</f>
        <v>270</v>
      </c>
      <c r="BE28" s="3">
        <f>Таблица!CE28</f>
        <v>175</v>
      </c>
      <c r="BF28" s="3">
        <f>Таблица!CF28</f>
        <v>290</v>
      </c>
      <c r="BG28" s="3">
        <f>Таблица!CI28</f>
        <v>155</v>
      </c>
      <c r="BH28" s="3">
        <f>Таблица!CJ28</f>
        <v>220</v>
      </c>
      <c r="BI28" s="3">
        <f>Таблица!CK28</f>
        <v>165</v>
      </c>
      <c r="BJ28" s="3">
        <f>Таблица!CL28</f>
        <v>220</v>
      </c>
      <c r="BK28" s="3">
        <f>Таблица!CO28</f>
        <v>230</v>
      </c>
      <c r="BL28" s="3">
        <f>Таблица!CP28</f>
        <v>413</v>
      </c>
      <c r="BM28" s="3">
        <f>Таблица!CQ28</f>
        <v>230</v>
      </c>
      <c r="BN28" s="3">
        <f>Таблица!CR28</f>
        <v>413</v>
      </c>
      <c r="BO28" s="3">
        <f>Таблица!CU28</f>
        <v>500</v>
      </c>
      <c r="BP28" s="3">
        <f>Таблица!CV28</f>
        <v>600</v>
      </c>
      <c r="BQ28" s="3">
        <f>Таблица!CW28</f>
        <v>500</v>
      </c>
      <c r="BR28" s="3">
        <f>Таблица!CX28</f>
        <v>600</v>
      </c>
      <c r="BS28" s="3">
        <f>Таблица!DA28</f>
        <v>350</v>
      </c>
      <c r="BT28" s="3">
        <f>Таблица!DB28</f>
        <v>370</v>
      </c>
      <c r="BU28" s="3">
        <f>Таблица!DC28</f>
        <v>250</v>
      </c>
      <c r="BV28" s="3">
        <f>Таблица!DD28</f>
        <v>300</v>
      </c>
      <c r="BW28" s="3">
        <f>Таблица!DG28</f>
        <v>100</v>
      </c>
      <c r="BX28" s="3">
        <f>Таблица!DH28</f>
        <v>150</v>
      </c>
      <c r="BY28" s="3">
        <f>Таблица!DI28</f>
        <v>150</v>
      </c>
      <c r="BZ28" s="3">
        <f>Таблица!DJ28</f>
        <v>182</v>
      </c>
      <c r="CA28" s="3">
        <f>Таблица!DM28</f>
        <v>0</v>
      </c>
      <c r="CB28" s="3">
        <f>Таблица!DN28</f>
        <v>0</v>
      </c>
      <c r="CC28" s="3">
        <f>Таблица!DO28</f>
        <v>0</v>
      </c>
      <c r="CD28" s="3">
        <f>Таблица!DP28</f>
        <v>0</v>
      </c>
      <c r="CE28" s="3">
        <f>Таблица!DS28</f>
        <v>203</v>
      </c>
      <c r="CF28" s="3">
        <f>Таблица!DT28</f>
        <v>380</v>
      </c>
      <c r="CG28" s="3">
        <f>Таблица!DU28</f>
        <v>319</v>
      </c>
      <c r="CH28" s="3">
        <f>Таблица!DV28</f>
        <v>380</v>
      </c>
      <c r="CI28" s="3">
        <f>Таблица!DY28</f>
        <v>320</v>
      </c>
      <c r="CJ28" s="3">
        <f>Таблица!DZ28</f>
        <v>360</v>
      </c>
      <c r="CK28" s="3">
        <f>Таблица!EA28</f>
        <v>320</v>
      </c>
      <c r="CL28" s="3">
        <f>Таблица!EB28</f>
        <v>450</v>
      </c>
      <c r="CM28" s="3">
        <f>Таблица!EE28</f>
        <v>290</v>
      </c>
      <c r="CN28" s="3">
        <f>Таблица!EF28</f>
        <v>380</v>
      </c>
      <c r="CO28" s="3">
        <f>Таблица!EG28</f>
        <v>360</v>
      </c>
      <c r="CP28" s="3">
        <f>Таблица!EH28</f>
        <v>450</v>
      </c>
      <c r="CQ28" s="3">
        <f>Таблица!EK28</f>
        <v>0</v>
      </c>
      <c r="CR28" s="3">
        <f>Таблица!EL28</f>
        <v>0</v>
      </c>
      <c r="CS28" s="3">
        <f>Таблица!EM28</f>
        <v>700</v>
      </c>
      <c r="CT28" s="3">
        <f>Таблица!EN28</f>
        <v>700</v>
      </c>
      <c r="CU28" s="3">
        <f>Таблица!EQ28</f>
        <v>450</v>
      </c>
      <c r="CV28" s="3">
        <f>Таблица!ER28</f>
        <v>650</v>
      </c>
      <c r="CW28" s="3">
        <f>Таблица!ES28</f>
        <v>580</v>
      </c>
      <c r="CX28" s="3">
        <f>Таблица!ET28</f>
        <v>650</v>
      </c>
      <c r="CY28" s="3">
        <f>Таблица!EW28</f>
        <v>385</v>
      </c>
      <c r="CZ28" s="3">
        <f>Таблица!EX28</f>
        <v>640</v>
      </c>
      <c r="DA28" s="3">
        <f>Таблица!EY28</f>
        <v>385</v>
      </c>
      <c r="DB28" s="3">
        <f>Таблица!EZ28</f>
        <v>410</v>
      </c>
      <c r="DC28" s="3">
        <f>Таблица!FC28</f>
        <v>240</v>
      </c>
      <c r="DD28" s="3">
        <f>Таблица!FD28</f>
        <v>260</v>
      </c>
      <c r="DE28" s="3">
        <f>Таблица!FE28</f>
        <v>250</v>
      </c>
      <c r="DF28" s="3">
        <f>Таблица!FF28</f>
        <v>298</v>
      </c>
      <c r="DG28" s="3">
        <f>Таблица!FI28</f>
        <v>210</v>
      </c>
      <c r="DH28" s="3">
        <f>Таблица!FJ28</f>
        <v>300</v>
      </c>
      <c r="DI28" s="3">
        <f>Таблица!FK28</f>
        <v>300</v>
      </c>
      <c r="DJ28" s="3">
        <f>Таблица!FL28</f>
        <v>345</v>
      </c>
      <c r="DK28" s="3">
        <f>Таблица!FO28</f>
        <v>125</v>
      </c>
      <c r="DL28" s="3">
        <f>Таблица!FP28</f>
        <v>338</v>
      </c>
      <c r="DM28" s="3">
        <f>Таблица!FQ28</f>
        <v>215</v>
      </c>
      <c r="DN28" s="3">
        <f>Таблица!FR28</f>
        <v>325</v>
      </c>
      <c r="DO28" s="3">
        <f>Таблица!FU28</f>
        <v>200</v>
      </c>
      <c r="DP28" s="3">
        <f>Таблица!FV28</f>
        <v>380</v>
      </c>
      <c r="DQ28" s="3">
        <f>Таблица!FW28</f>
        <v>200</v>
      </c>
      <c r="DR28" s="3">
        <f>Таблица!FX28</f>
        <v>380</v>
      </c>
      <c r="DS28" s="3">
        <f>Таблица!GA28</f>
        <v>0</v>
      </c>
      <c r="DT28" s="3">
        <f>Таблица!GB28</f>
        <v>0</v>
      </c>
      <c r="DU28" s="3">
        <f>Таблица!GC28</f>
        <v>520</v>
      </c>
      <c r="DV28" s="3">
        <f>Таблица!GD28</f>
        <v>700</v>
      </c>
      <c r="DW28" s="3">
        <f>Таблица!GG28</f>
        <v>195</v>
      </c>
      <c r="DX28" s="3">
        <f>Таблица!GH28</f>
        <v>295</v>
      </c>
      <c r="DY28" s="3">
        <f>Таблица!GI28</f>
        <v>195</v>
      </c>
      <c r="DZ28" s="3">
        <f>Таблица!GJ28</f>
        <v>295</v>
      </c>
      <c r="EA28" s="3">
        <f>Таблица!GM28</f>
        <v>250</v>
      </c>
      <c r="EB28" s="3">
        <f>Таблица!GN28</f>
        <v>299</v>
      </c>
      <c r="EC28" s="3">
        <f>Таблица!GO28</f>
        <v>260</v>
      </c>
      <c r="ED28" s="3">
        <f>Таблица!GP28</f>
        <v>300</v>
      </c>
      <c r="EE28" s="3">
        <f>Таблица!GS28</f>
        <v>605</v>
      </c>
      <c r="EF28" s="3">
        <f>Таблица!GT28</f>
        <v>650</v>
      </c>
      <c r="EG28" s="3">
        <f>Таблица!GU28</f>
        <v>750</v>
      </c>
      <c r="EH28" s="3">
        <f>Таблица!GV28</f>
        <v>750</v>
      </c>
      <c r="EI28" s="3">
        <f>Таблица!GY28</f>
        <v>150</v>
      </c>
      <c r="EJ28" s="3">
        <f>Таблица!GZ28</f>
        <v>250</v>
      </c>
      <c r="EK28" s="3">
        <f>Таблица!HA28</f>
        <v>185</v>
      </c>
      <c r="EL28" s="3">
        <f>Таблица!HB28</f>
        <v>300</v>
      </c>
      <c r="EM28" s="3">
        <f>Таблица!HE28</f>
        <v>155</v>
      </c>
      <c r="EN28" s="3">
        <f>Таблица!HF28</f>
        <v>353</v>
      </c>
      <c r="EO28" s="3">
        <f>Таблица!HG28</f>
        <v>170</v>
      </c>
      <c r="EP28" s="3">
        <f>Таблица!HH28</f>
        <v>385</v>
      </c>
      <c r="EQ28" s="30">
        <f>Таблица!HN28</f>
        <v>298.63709345916192</v>
      </c>
      <c r="ER28" s="30">
        <f>Таблица!HO28</f>
        <v>391.47594744608608</v>
      </c>
      <c r="ES28" s="30">
        <f>Таблица!HP28</f>
        <v>341.91993083830408</v>
      </c>
    </row>
    <row r="29" spans="1:149" x14ac:dyDescent="0.25">
      <c r="A29" s="13" t="s">
        <v>65</v>
      </c>
      <c r="B29" s="14">
        <v>26</v>
      </c>
      <c r="C29" s="3">
        <f>Таблица!C29</f>
        <v>500</v>
      </c>
      <c r="D29" s="3">
        <f>Таблица!D29</f>
        <v>500</v>
      </c>
      <c r="E29" s="3">
        <f>Таблица!E29</f>
        <v>530</v>
      </c>
      <c r="F29" s="3">
        <f>Таблица!F29</f>
        <v>550</v>
      </c>
      <c r="G29" s="3">
        <f>Таблица!I29</f>
        <v>110</v>
      </c>
      <c r="H29" s="3">
        <f>Таблица!J29</f>
        <v>180</v>
      </c>
      <c r="I29" s="3">
        <f>Таблица!K29</f>
        <v>110</v>
      </c>
      <c r="J29" s="3">
        <f>Таблица!L29</f>
        <v>180</v>
      </c>
      <c r="K29" s="3">
        <f>Таблица!O29</f>
        <v>0</v>
      </c>
      <c r="L29" s="3">
        <f>Таблица!P29</f>
        <v>0</v>
      </c>
      <c r="M29" s="3">
        <f>Таблица!Q29</f>
        <v>0</v>
      </c>
      <c r="N29" s="3">
        <f>Таблица!R29</f>
        <v>0</v>
      </c>
      <c r="O29" s="3">
        <f>Таблица!U29</f>
        <v>180</v>
      </c>
      <c r="P29" s="3">
        <f>Таблица!V29</f>
        <v>189</v>
      </c>
      <c r="Q29" s="3">
        <f>Таблица!W29</f>
        <v>238</v>
      </c>
      <c r="R29" s="3">
        <f>Таблица!X29</f>
        <v>312</v>
      </c>
      <c r="S29" s="3">
        <f>Таблица!AA29</f>
        <v>0</v>
      </c>
      <c r="T29" s="3">
        <f>Таблица!AB29</f>
        <v>0</v>
      </c>
      <c r="U29" s="3">
        <f>Таблица!AC29</f>
        <v>0</v>
      </c>
      <c r="V29" s="3">
        <f>Таблица!AD29</f>
        <v>0</v>
      </c>
      <c r="W29" s="3">
        <f>Таблица!AG29</f>
        <v>310</v>
      </c>
      <c r="X29" s="3">
        <f>Таблица!AH29</f>
        <v>330</v>
      </c>
      <c r="Y29" s="3">
        <f>Таблица!AI29</f>
        <v>530</v>
      </c>
      <c r="Z29" s="3">
        <f>Таблица!AJ29</f>
        <v>530</v>
      </c>
      <c r="AA29" s="3">
        <f>Таблица!AM29</f>
        <v>140</v>
      </c>
      <c r="AB29" s="3">
        <f>Таблица!AN29</f>
        <v>220</v>
      </c>
      <c r="AC29" s="3">
        <f>Таблица!AO29</f>
        <v>140</v>
      </c>
      <c r="AD29" s="3">
        <f>Таблица!AP29</f>
        <v>250</v>
      </c>
      <c r="AE29" s="3">
        <f>Таблица!AS29</f>
        <v>550</v>
      </c>
      <c r="AF29" s="3">
        <f>Таблица!AT29</f>
        <v>650</v>
      </c>
      <c r="AG29" s="3">
        <f>Таблица!AU29</f>
        <v>550</v>
      </c>
      <c r="AH29" s="3">
        <f>Таблица!AV29</f>
        <v>650</v>
      </c>
      <c r="AI29" s="3">
        <f>Таблица!AY29</f>
        <v>420</v>
      </c>
      <c r="AJ29" s="3">
        <f>Таблица!AZ29</f>
        <v>490</v>
      </c>
      <c r="AK29" s="3">
        <f>Таблица!BA29</f>
        <v>440</v>
      </c>
      <c r="AL29" s="3">
        <f>Таблица!BB29</f>
        <v>530</v>
      </c>
      <c r="AM29" s="3">
        <f>Таблица!BE29</f>
        <v>196</v>
      </c>
      <c r="AN29" s="3">
        <f>Таблица!BF29</f>
        <v>260</v>
      </c>
      <c r="AO29" s="3">
        <f>Таблица!BG29</f>
        <v>200</v>
      </c>
      <c r="AP29" s="3">
        <f>Таблица!BH29</f>
        <v>294</v>
      </c>
      <c r="AQ29" s="3">
        <f>Таблица!BK29</f>
        <v>198</v>
      </c>
      <c r="AR29" s="3">
        <f>Таблица!BL29</f>
        <v>255</v>
      </c>
      <c r="AS29" s="3">
        <f>Таблица!BM29</f>
        <v>175</v>
      </c>
      <c r="AT29" s="3">
        <f>Таблица!BN29</f>
        <v>255</v>
      </c>
      <c r="AU29" s="3">
        <f>Таблица!BQ29</f>
        <v>300</v>
      </c>
      <c r="AV29" s="3">
        <f>Таблица!BR29</f>
        <v>365</v>
      </c>
      <c r="AW29" s="3">
        <f>Таблица!BS29</f>
        <v>300</v>
      </c>
      <c r="AX29" s="3">
        <f>Таблица!BT29</f>
        <v>365</v>
      </c>
      <c r="AY29" s="3">
        <f>Таблица!BW29</f>
        <v>195</v>
      </c>
      <c r="AZ29" s="3">
        <f>Таблица!BX29</f>
        <v>224</v>
      </c>
      <c r="BA29" s="3">
        <f>Таблица!BY29</f>
        <v>200</v>
      </c>
      <c r="BB29" s="3">
        <f>Таблица!BZ29</f>
        <v>350</v>
      </c>
      <c r="BC29" s="3">
        <f>Таблица!CC29</f>
        <v>165</v>
      </c>
      <c r="BD29" s="3">
        <f>Таблица!CD29</f>
        <v>220</v>
      </c>
      <c r="BE29" s="3">
        <f>Таблица!CE29</f>
        <v>170</v>
      </c>
      <c r="BF29" s="3">
        <f>Таблица!CF29</f>
        <v>220</v>
      </c>
      <c r="BG29" s="3">
        <f>Таблица!CI29</f>
        <v>145</v>
      </c>
      <c r="BH29" s="3">
        <f>Таблица!CJ29</f>
        <v>230</v>
      </c>
      <c r="BI29" s="3">
        <f>Таблица!CK29</f>
        <v>145</v>
      </c>
      <c r="BJ29" s="3">
        <f>Таблица!CL29</f>
        <v>230</v>
      </c>
      <c r="BK29" s="3">
        <f>Таблица!CO29</f>
        <v>120</v>
      </c>
      <c r="BL29" s="3">
        <f>Таблица!CP29</f>
        <v>400</v>
      </c>
      <c r="BM29" s="3">
        <f>Таблица!CQ29</f>
        <v>120</v>
      </c>
      <c r="BN29" s="3">
        <f>Таблица!CR29</f>
        <v>400</v>
      </c>
      <c r="BO29" s="3">
        <f>Таблица!CU29</f>
        <v>250</v>
      </c>
      <c r="BP29" s="3">
        <f>Таблица!CV29</f>
        <v>350</v>
      </c>
      <c r="BQ29" s="3">
        <f>Таблица!CW29</f>
        <v>250</v>
      </c>
      <c r="BR29" s="3">
        <f>Таблица!CX29</f>
        <v>350</v>
      </c>
      <c r="BS29" s="3">
        <f>Таблица!DA29</f>
        <v>250</v>
      </c>
      <c r="BT29" s="3">
        <f>Таблица!DB29</f>
        <v>350</v>
      </c>
      <c r="BU29" s="3">
        <f>Таблица!DC29</f>
        <v>237</v>
      </c>
      <c r="BV29" s="3">
        <f>Таблица!DD29</f>
        <v>280</v>
      </c>
      <c r="BW29" s="3">
        <f>Таблица!DG29</f>
        <v>100</v>
      </c>
      <c r="BX29" s="3">
        <f>Таблица!DH29</f>
        <v>195</v>
      </c>
      <c r="BY29" s="3">
        <f>Таблица!DI29</f>
        <v>200</v>
      </c>
      <c r="BZ29" s="3">
        <f>Таблица!DJ29</f>
        <v>350</v>
      </c>
      <c r="CA29" s="3">
        <f>Таблица!DM29</f>
        <v>680</v>
      </c>
      <c r="CB29" s="3">
        <f>Таблица!DN29</f>
        <v>830</v>
      </c>
      <c r="CC29" s="3">
        <f>Таблица!DO29</f>
        <v>670</v>
      </c>
      <c r="CD29" s="3">
        <f>Таблица!DP29</f>
        <v>700</v>
      </c>
      <c r="CE29" s="3">
        <f>Таблица!DS29</f>
        <v>175</v>
      </c>
      <c r="CF29" s="3">
        <f>Таблица!DT29</f>
        <v>317</v>
      </c>
      <c r="CG29" s="3">
        <f>Таблица!DU29</f>
        <v>217</v>
      </c>
      <c r="CH29" s="3">
        <f>Таблица!DV29</f>
        <v>317</v>
      </c>
      <c r="CI29" s="3">
        <f>Таблица!DY29</f>
        <v>270</v>
      </c>
      <c r="CJ29" s="3">
        <f>Таблица!DZ29</f>
        <v>300</v>
      </c>
      <c r="CK29" s="3">
        <f>Таблица!EA29</f>
        <v>270</v>
      </c>
      <c r="CL29" s="3">
        <f>Таблица!EB29</f>
        <v>950</v>
      </c>
      <c r="CM29" s="3">
        <f>Таблица!EE29</f>
        <v>250</v>
      </c>
      <c r="CN29" s="3">
        <f>Таблица!EF29</f>
        <v>500</v>
      </c>
      <c r="CO29" s="3">
        <f>Таблица!EG29</f>
        <v>200</v>
      </c>
      <c r="CP29" s="3">
        <f>Таблица!EH29</f>
        <v>460</v>
      </c>
      <c r="CQ29" s="3">
        <f>Таблица!EK29</f>
        <v>0</v>
      </c>
      <c r="CR29" s="3">
        <f>Таблица!EL29</f>
        <v>0</v>
      </c>
      <c r="CS29" s="3">
        <f>Таблица!EM29</f>
        <v>600</v>
      </c>
      <c r="CT29" s="3">
        <f>Таблица!EN29</f>
        <v>600</v>
      </c>
      <c r="CU29" s="3">
        <f>Таблица!EQ29</f>
        <v>0</v>
      </c>
      <c r="CV29" s="3">
        <f>Таблица!ER29</f>
        <v>0</v>
      </c>
      <c r="CW29" s="3">
        <f>Таблица!ES29</f>
        <v>600</v>
      </c>
      <c r="CX29" s="3">
        <f>Таблица!ET29</f>
        <v>600</v>
      </c>
      <c r="CY29" s="3">
        <f>Таблица!EW29</f>
        <v>300</v>
      </c>
      <c r="CZ29" s="3">
        <f>Таблица!EX29</f>
        <v>550</v>
      </c>
      <c r="DA29" s="3">
        <f>Таблица!EY29</f>
        <v>300</v>
      </c>
      <c r="DB29" s="3">
        <f>Таблица!EZ29</f>
        <v>290</v>
      </c>
      <c r="DC29" s="3">
        <f>Таблица!FC29</f>
        <v>160</v>
      </c>
      <c r="DD29" s="3">
        <f>Таблица!FD29</f>
        <v>275</v>
      </c>
      <c r="DE29" s="3">
        <f>Таблица!FE29</f>
        <v>180</v>
      </c>
      <c r="DF29" s="3">
        <f>Таблица!FF29</f>
        <v>266</v>
      </c>
      <c r="DG29" s="3">
        <f>Таблица!FI29</f>
        <v>150</v>
      </c>
      <c r="DH29" s="3">
        <f>Таблица!FJ29</f>
        <v>240</v>
      </c>
      <c r="DI29" s="3">
        <f>Таблица!FK29</f>
        <v>150</v>
      </c>
      <c r="DJ29" s="3">
        <f>Таблица!FL29</f>
        <v>320</v>
      </c>
      <c r="DK29" s="3">
        <f>Таблица!FO29</f>
        <v>140</v>
      </c>
      <c r="DL29" s="3">
        <f>Таблица!FP29</f>
        <v>305</v>
      </c>
      <c r="DM29" s="3">
        <f>Таблица!FQ29</f>
        <v>216</v>
      </c>
      <c r="DN29" s="3">
        <f>Таблица!FR29</f>
        <v>325</v>
      </c>
      <c r="DO29" s="3">
        <f>Таблица!FU29</f>
        <v>115</v>
      </c>
      <c r="DP29" s="3">
        <f>Таблица!FV29</f>
        <v>300</v>
      </c>
      <c r="DQ29" s="3">
        <f>Таблица!FW29</f>
        <v>115</v>
      </c>
      <c r="DR29" s="3">
        <f>Таблица!FX29</f>
        <v>300</v>
      </c>
      <c r="DS29" s="3">
        <f>Таблица!GA29</f>
        <v>0</v>
      </c>
      <c r="DT29" s="3">
        <f>Таблица!GB29</f>
        <v>0</v>
      </c>
      <c r="DU29" s="3">
        <f>Таблица!GC29</f>
        <v>520</v>
      </c>
      <c r="DV29" s="3">
        <f>Таблица!GD29</f>
        <v>600</v>
      </c>
      <c r="DW29" s="3">
        <f>Таблица!GG29</f>
        <v>110</v>
      </c>
      <c r="DX29" s="3">
        <f>Таблица!GH29</f>
        <v>185</v>
      </c>
      <c r="DY29" s="3">
        <f>Таблица!GI29</f>
        <v>110</v>
      </c>
      <c r="DZ29" s="3">
        <f>Таблица!GJ29</f>
        <v>185</v>
      </c>
      <c r="EA29" s="3">
        <f>Таблица!GM29</f>
        <v>168</v>
      </c>
      <c r="EB29" s="3">
        <f>Таблица!GN29</f>
        <v>321</v>
      </c>
      <c r="EC29" s="3">
        <f>Таблица!GO29</f>
        <v>200</v>
      </c>
      <c r="ED29" s="3">
        <f>Таблица!GP29</f>
        <v>289.8</v>
      </c>
      <c r="EE29" s="3">
        <f>Таблица!GS29</f>
        <v>500</v>
      </c>
      <c r="EF29" s="3">
        <f>Таблица!GT29</f>
        <v>530</v>
      </c>
      <c r="EG29" s="3">
        <f>Таблица!GU29</f>
        <v>500</v>
      </c>
      <c r="EH29" s="3">
        <f>Таблица!GV29</f>
        <v>550</v>
      </c>
      <c r="EI29" s="3">
        <f>Таблица!GY29</f>
        <v>150</v>
      </c>
      <c r="EJ29" s="3">
        <f>Таблица!GZ29</f>
        <v>310.99</v>
      </c>
      <c r="EK29" s="3">
        <f>Таблица!HA29</f>
        <v>200</v>
      </c>
      <c r="EL29" s="3">
        <f>Таблица!HB29</f>
        <v>230</v>
      </c>
      <c r="EM29" s="3">
        <f>Таблица!HE29</f>
        <v>140</v>
      </c>
      <c r="EN29" s="3">
        <f>Таблица!HF29</f>
        <v>360</v>
      </c>
      <c r="EO29" s="3">
        <f>Таблица!HG29</f>
        <v>180</v>
      </c>
      <c r="EP29" s="3">
        <f>Таблица!HH29</f>
        <v>309</v>
      </c>
      <c r="EQ29" s="30">
        <f>Таблица!HN29</f>
        <v>246.67018685093032</v>
      </c>
      <c r="ER29" s="30">
        <f>Таблица!HO29</f>
        <v>361.99270360130083</v>
      </c>
      <c r="ES29" s="30">
        <f>Таблица!HP29</f>
        <v>298.81902187780241</v>
      </c>
    </row>
    <row r="30" spans="1:149" x14ac:dyDescent="0.25">
      <c r="A30" s="13" t="s">
        <v>66</v>
      </c>
      <c r="B30" s="14">
        <v>27</v>
      </c>
      <c r="C30" s="3">
        <f>Таблица!C30</f>
        <v>500</v>
      </c>
      <c r="D30" s="3">
        <f>Таблица!D30</f>
        <v>500</v>
      </c>
      <c r="E30" s="3">
        <f>Таблица!E30</f>
        <v>500</v>
      </c>
      <c r="F30" s="3">
        <f>Таблица!F30</f>
        <v>500</v>
      </c>
      <c r="G30" s="3">
        <f>Таблица!I30</f>
        <v>100</v>
      </c>
      <c r="H30" s="3">
        <f>Таблица!J30</f>
        <v>130</v>
      </c>
      <c r="I30" s="3">
        <f>Таблица!K30</f>
        <v>100</v>
      </c>
      <c r="J30" s="3">
        <f>Таблица!L30</f>
        <v>130</v>
      </c>
      <c r="K30" s="3">
        <f>Таблица!O30</f>
        <v>0</v>
      </c>
      <c r="L30" s="3">
        <f>Таблица!P30</f>
        <v>0</v>
      </c>
      <c r="M30" s="3">
        <f>Таблица!Q30</f>
        <v>0</v>
      </c>
      <c r="N30" s="3">
        <f>Таблица!R30</f>
        <v>0</v>
      </c>
      <c r="O30" s="3">
        <f>Таблица!U30</f>
        <v>225</v>
      </c>
      <c r="P30" s="3">
        <f>Таблица!V30</f>
        <v>260</v>
      </c>
      <c r="Q30" s="3">
        <f>Таблица!W30</f>
        <v>211</v>
      </c>
      <c r="R30" s="3">
        <f>Таблица!X30</f>
        <v>250</v>
      </c>
      <c r="S30" s="3">
        <f>Таблица!AA30</f>
        <v>0</v>
      </c>
      <c r="T30" s="3">
        <f>Таблица!AB30</f>
        <v>0</v>
      </c>
      <c r="U30" s="3">
        <f>Таблица!AC30</f>
        <v>0</v>
      </c>
      <c r="V30" s="3">
        <f>Таблица!AD30</f>
        <v>0</v>
      </c>
      <c r="W30" s="3">
        <f>Таблица!AG30</f>
        <v>300</v>
      </c>
      <c r="X30" s="3">
        <f>Таблица!AH30</f>
        <v>400</v>
      </c>
      <c r="Y30" s="3">
        <f>Таблица!AI30</f>
        <v>530</v>
      </c>
      <c r="Z30" s="3">
        <f>Таблица!AJ30</f>
        <v>530</v>
      </c>
      <c r="AA30" s="3">
        <f>Таблица!AM30</f>
        <v>135</v>
      </c>
      <c r="AB30" s="3">
        <f>Таблица!AN30</f>
        <v>220</v>
      </c>
      <c r="AC30" s="3">
        <f>Таблица!AO30</f>
        <v>135</v>
      </c>
      <c r="AD30" s="3">
        <f>Таблица!AP30</f>
        <v>250</v>
      </c>
      <c r="AE30" s="3">
        <f>Таблица!AS30</f>
        <v>400</v>
      </c>
      <c r="AF30" s="3">
        <f>Таблица!AT30</f>
        <v>460</v>
      </c>
      <c r="AG30" s="3">
        <f>Таблица!AU30</f>
        <v>400</v>
      </c>
      <c r="AH30" s="3">
        <f>Таблица!AV30</f>
        <v>550</v>
      </c>
      <c r="AI30" s="3">
        <f>Таблица!AY30</f>
        <v>440</v>
      </c>
      <c r="AJ30" s="3">
        <f>Таблица!AZ30</f>
        <v>500</v>
      </c>
      <c r="AK30" s="3">
        <f>Таблица!BA30</f>
        <v>440</v>
      </c>
      <c r="AL30" s="3">
        <f>Таблица!BB30</f>
        <v>530</v>
      </c>
      <c r="AM30" s="3">
        <f>Таблица!BE30</f>
        <v>190</v>
      </c>
      <c r="AN30" s="3">
        <f>Таблица!BF30</f>
        <v>308</v>
      </c>
      <c r="AO30" s="3">
        <f>Таблица!BG30</f>
        <v>224</v>
      </c>
      <c r="AP30" s="3">
        <f>Таблица!BH30</f>
        <v>258</v>
      </c>
      <c r="AQ30" s="3">
        <f>Таблица!BK30</f>
        <v>143</v>
      </c>
      <c r="AR30" s="3">
        <f>Таблица!BL30</f>
        <v>255</v>
      </c>
      <c r="AS30" s="3">
        <f>Таблица!BM30</f>
        <v>168</v>
      </c>
      <c r="AT30" s="3">
        <f>Таблица!BN30</f>
        <v>255</v>
      </c>
      <c r="AU30" s="3">
        <f>Таблица!BQ30</f>
        <v>195</v>
      </c>
      <c r="AV30" s="3">
        <f>Таблица!BR30</f>
        <v>360</v>
      </c>
      <c r="AW30" s="3">
        <f>Таблица!BS30</f>
        <v>195</v>
      </c>
      <c r="AX30" s="3">
        <f>Таблица!BT30</f>
        <v>360</v>
      </c>
      <c r="AY30" s="3">
        <f>Таблица!BW30</f>
        <v>224</v>
      </c>
      <c r="AZ30" s="3">
        <f>Таблица!BX30</f>
        <v>298</v>
      </c>
      <c r="BA30" s="3">
        <f>Таблица!BY30</f>
        <v>200</v>
      </c>
      <c r="BB30" s="3">
        <f>Таблица!BZ30</f>
        <v>280</v>
      </c>
      <c r="BC30" s="3">
        <f>Таблица!CC30</f>
        <v>170</v>
      </c>
      <c r="BD30" s="3">
        <f>Таблица!CD30</f>
        <v>220</v>
      </c>
      <c r="BE30" s="3">
        <f>Таблица!CE30</f>
        <v>220</v>
      </c>
      <c r="BF30" s="3">
        <f>Таблица!CF30</f>
        <v>240</v>
      </c>
      <c r="BG30" s="3">
        <f>Таблица!CI30</f>
        <v>145</v>
      </c>
      <c r="BH30" s="3">
        <f>Таблица!CJ30</f>
        <v>185</v>
      </c>
      <c r="BI30" s="3">
        <f>Таблица!CK30</f>
        <v>145</v>
      </c>
      <c r="BJ30" s="3">
        <f>Таблица!CL30</f>
        <v>185</v>
      </c>
      <c r="BK30" s="3">
        <f>Таблица!CO30</f>
        <v>120</v>
      </c>
      <c r="BL30" s="3">
        <f>Таблица!CP30</f>
        <v>400</v>
      </c>
      <c r="BM30" s="3">
        <f>Таблица!CQ30</f>
        <v>120</v>
      </c>
      <c r="BN30" s="3">
        <f>Таблица!CR30</f>
        <v>400</v>
      </c>
      <c r="BO30" s="3">
        <f>Таблица!CU30</f>
        <v>250</v>
      </c>
      <c r="BP30" s="3">
        <f>Таблица!CV30</f>
        <v>350</v>
      </c>
      <c r="BQ30" s="3">
        <f>Таблица!CW30</f>
        <v>250</v>
      </c>
      <c r="BR30" s="3">
        <f>Таблица!CX30</f>
        <v>350</v>
      </c>
      <c r="BS30" s="3">
        <f>Таблица!DA30</f>
        <v>65</v>
      </c>
      <c r="BT30" s="3">
        <f>Таблица!DB30</f>
        <v>150</v>
      </c>
      <c r="BU30" s="3">
        <f>Таблица!DC30</f>
        <v>120</v>
      </c>
      <c r="BV30" s="3">
        <f>Таблица!DD30</f>
        <v>250</v>
      </c>
      <c r="BW30" s="3">
        <f>Таблица!DG30</f>
        <v>140</v>
      </c>
      <c r="BX30" s="3">
        <f>Таблица!DH30</f>
        <v>162</v>
      </c>
      <c r="BY30" s="3">
        <f>Таблица!DI30</f>
        <v>195</v>
      </c>
      <c r="BZ30" s="3">
        <f>Таблица!DJ30</f>
        <v>200</v>
      </c>
      <c r="CA30" s="3">
        <f>Таблица!DM30</f>
        <v>650</v>
      </c>
      <c r="CB30" s="3">
        <f>Таблица!DN30</f>
        <v>830</v>
      </c>
      <c r="CC30" s="3">
        <f>Таблица!DO30</f>
        <v>680</v>
      </c>
      <c r="CD30" s="3">
        <f>Таблица!DP30</f>
        <v>700</v>
      </c>
      <c r="CE30" s="3">
        <f>Таблица!DS30</f>
        <v>175</v>
      </c>
      <c r="CF30" s="3">
        <f>Таблица!DT30</f>
        <v>317</v>
      </c>
      <c r="CG30" s="3">
        <f>Таблица!DU30</f>
        <v>215</v>
      </c>
      <c r="CH30" s="3">
        <f>Таблица!DV30</f>
        <v>317</v>
      </c>
      <c r="CI30" s="3">
        <f>Таблица!DY30</f>
        <v>190</v>
      </c>
      <c r="CJ30" s="3">
        <f>Таблица!DZ30</f>
        <v>250</v>
      </c>
      <c r="CK30" s="3">
        <f>Таблица!EA30</f>
        <v>260</v>
      </c>
      <c r="CL30" s="3">
        <f>Таблица!EB30</f>
        <v>680</v>
      </c>
      <c r="CM30" s="3">
        <f>Таблица!EE30</f>
        <v>260</v>
      </c>
      <c r="CN30" s="3">
        <f>Таблица!EF30</f>
        <v>390</v>
      </c>
      <c r="CO30" s="3">
        <f>Таблица!EG30</f>
        <v>260</v>
      </c>
      <c r="CP30" s="3">
        <f>Таблица!EH30</f>
        <v>320</v>
      </c>
      <c r="CQ30" s="3">
        <f>Таблица!EK30</f>
        <v>0</v>
      </c>
      <c r="CR30" s="3">
        <f>Таблица!EL30</f>
        <v>0</v>
      </c>
      <c r="CS30" s="3">
        <f>Таблица!EM30</f>
        <v>600</v>
      </c>
      <c r="CT30" s="3">
        <f>Таблица!EN30</f>
        <v>600</v>
      </c>
      <c r="CU30" s="3">
        <f>Таблица!EQ30</f>
        <v>0</v>
      </c>
      <c r="CV30" s="3">
        <f>Таблица!ER30</f>
        <v>0</v>
      </c>
      <c r="CW30" s="3">
        <f>Таблица!ES30</f>
        <v>0</v>
      </c>
      <c r="CX30" s="3">
        <f>Таблица!ET30</f>
        <v>0</v>
      </c>
      <c r="CY30" s="3">
        <f>Таблица!EW30</f>
        <v>112</v>
      </c>
      <c r="CZ30" s="3">
        <f>Таблица!EX30</f>
        <v>413</v>
      </c>
      <c r="DA30" s="3">
        <f>Таблица!EY30</f>
        <v>112</v>
      </c>
      <c r="DB30" s="3">
        <f>Таблица!EZ30</f>
        <v>290</v>
      </c>
      <c r="DC30" s="3">
        <f>Таблица!FC30</f>
        <v>135</v>
      </c>
      <c r="DD30" s="3">
        <f>Таблица!FD30</f>
        <v>215</v>
      </c>
      <c r="DE30" s="3">
        <f>Таблица!FE30</f>
        <v>195</v>
      </c>
      <c r="DF30" s="3">
        <f>Таблица!FF30</f>
        <v>207</v>
      </c>
      <c r="DG30" s="3">
        <f>Таблица!FI30</f>
        <v>110</v>
      </c>
      <c r="DH30" s="3">
        <f>Таблица!FJ30</f>
        <v>186</v>
      </c>
      <c r="DI30" s="3">
        <f>Таблица!FK30</f>
        <v>160</v>
      </c>
      <c r="DJ30" s="3">
        <f>Таблица!FL30</f>
        <v>270</v>
      </c>
      <c r="DK30" s="3">
        <f>Таблица!FO30</f>
        <v>91</v>
      </c>
      <c r="DL30" s="3">
        <f>Таблица!FP30</f>
        <v>186</v>
      </c>
      <c r="DM30" s="3">
        <f>Таблица!FQ30</f>
        <v>198</v>
      </c>
      <c r="DN30" s="3">
        <f>Таблица!FR30</f>
        <v>295</v>
      </c>
      <c r="DO30" s="3">
        <f>Таблица!FU30</f>
        <v>240</v>
      </c>
      <c r="DP30" s="3">
        <f>Таблица!FV30</f>
        <v>350</v>
      </c>
      <c r="DQ30" s="3">
        <f>Таблица!FW30</f>
        <v>240</v>
      </c>
      <c r="DR30" s="3">
        <f>Таблица!FX30</f>
        <v>350</v>
      </c>
      <c r="DS30" s="3">
        <f>Таблица!GA30</f>
        <v>0</v>
      </c>
      <c r="DT30" s="3">
        <f>Таблица!GB30</f>
        <v>0</v>
      </c>
      <c r="DU30" s="3">
        <f>Таблица!GC30</f>
        <v>380</v>
      </c>
      <c r="DV30" s="3">
        <f>Таблица!GD30</f>
        <v>560</v>
      </c>
      <c r="DW30" s="3">
        <f>Таблица!GG30</f>
        <v>100</v>
      </c>
      <c r="DX30" s="3">
        <f>Таблица!GH30</f>
        <v>105</v>
      </c>
      <c r="DY30" s="3">
        <f>Таблица!GI30</f>
        <v>100</v>
      </c>
      <c r="DZ30" s="3">
        <f>Таблица!GJ30</f>
        <v>105</v>
      </c>
      <c r="EA30" s="3">
        <f>Таблица!GM30</f>
        <v>188</v>
      </c>
      <c r="EB30" s="3">
        <f>Таблица!GN30</f>
        <v>239.4</v>
      </c>
      <c r="EC30" s="3">
        <f>Таблица!GO30</f>
        <v>200</v>
      </c>
      <c r="ED30" s="3">
        <f>Таблица!GP30</f>
        <v>247</v>
      </c>
      <c r="EE30" s="3">
        <f>Таблица!GS30</f>
        <v>455</v>
      </c>
      <c r="EF30" s="3">
        <f>Таблица!GT30</f>
        <v>500</v>
      </c>
      <c r="EG30" s="3">
        <f>Таблица!GU30</f>
        <v>455</v>
      </c>
      <c r="EH30" s="3">
        <f>Таблица!GV30</f>
        <v>530</v>
      </c>
      <c r="EI30" s="3">
        <f>Таблица!GY30</f>
        <v>70</v>
      </c>
      <c r="EJ30" s="3">
        <f>Таблица!GZ30</f>
        <v>130</v>
      </c>
      <c r="EK30" s="3">
        <f>Таблица!HA30</f>
        <v>180</v>
      </c>
      <c r="EL30" s="3">
        <f>Таблица!HB30</f>
        <v>230</v>
      </c>
      <c r="EM30" s="3">
        <f>Таблица!HE30</f>
        <v>140</v>
      </c>
      <c r="EN30" s="3">
        <f>Таблица!HF30</f>
        <v>215</v>
      </c>
      <c r="EO30" s="3">
        <f>Таблица!HG30</f>
        <v>160</v>
      </c>
      <c r="EP30" s="3">
        <f>Таблица!HH30</f>
        <v>215</v>
      </c>
      <c r="EQ30" s="30">
        <f>Таблица!HN30</f>
        <v>225.15097274807533</v>
      </c>
      <c r="ER30" s="30">
        <f>Таблица!HO30</f>
        <v>313.54542137380184</v>
      </c>
      <c r="ES30" s="30">
        <f>Таблица!HP30</f>
        <v>265.69730262653536</v>
      </c>
    </row>
    <row r="31" spans="1:149" x14ac:dyDescent="0.25">
      <c r="A31" s="13" t="s">
        <v>67</v>
      </c>
      <c r="B31" s="14">
        <v>28</v>
      </c>
      <c r="C31" s="3">
        <f>Таблица!C31</f>
        <v>0</v>
      </c>
      <c r="D31" s="3">
        <f>Таблица!D31</f>
        <v>0</v>
      </c>
      <c r="E31" s="3">
        <f>Таблица!E31</f>
        <v>475</v>
      </c>
      <c r="F31" s="3">
        <f>Таблица!F31</f>
        <v>550</v>
      </c>
      <c r="G31" s="3">
        <f>Таблица!I31</f>
        <v>50</v>
      </c>
      <c r="H31" s="3">
        <f>Таблица!J31</f>
        <v>160</v>
      </c>
      <c r="I31" s="3">
        <f>Таблица!K31</f>
        <v>70</v>
      </c>
      <c r="J31" s="3">
        <f>Таблица!L31</f>
        <v>160</v>
      </c>
      <c r="K31" s="3">
        <f>Таблица!O31</f>
        <v>300</v>
      </c>
      <c r="L31" s="3">
        <f>Таблица!P31</f>
        <v>400</v>
      </c>
      <c r="M31" s="3">
        <f>Таблица!Q31</f>
        <v>300</v>
      </c>
      <c r="N31" s="3">
        <f>Таблица!R31</f>
        <v>400</v>
      </c>
      <c r="O31" s="3">
        <f>Таблица!U31</f>
        <v>221</v>
      </c>
      <c r="P31" s="3">
        <f>Таблица!V31</f>
        <v>290</v>
      </c>
      <c r="Q31" s="3">
        <f>Таблица!W31</f>
        <v>210</v>
      </c>
      <c r="R31" s="3">
        <f>Таблица!X31</f>
        <v>250</v>
      </c>
      <c r="S31" s="3">
        <f>Таблица!AA31</f>
        <v>0</v>
      </c>
      <c r="T31" s="3">
        <f>Таблица!AB31</f>
        <v>0</v>
      </c>
      <c r="U31" s="3">
        <f>Таблица!AC31</f>
        <v>0</v>
      </c>
      <c r="V31" s="3">
        <f>Таблица!AD31</f>
        <v>0</v>
      </c>
      <c r="W31" s="3">
        <f>Таблица!AG31</f>
        <v>300</v>
      </c>
      <c r="X31" s="3">
        <f>Таблица!AH31</f>
        <v>350</v>
      </c>
      <c r="Y31" s="3">
        <f>Таблица!AI31</f>
        <v>330</v>
      </c>
      <c r="Z31" s="3">
        <f>Таблица!AJ31</f>
        <v>480</v>
      </c>
      <c r="AA31" s="3">
        <f>Таблица!AM31</f>
        <v>170</v>
      </c>
      <c r="AB31" s="3">
        <f>Таблица!AN31</f>
        <v>295</v>
      </c>
      <c r="AC31" s="3">
        <f>Таблица!AO31</f>
        <v>170</v>
      </c>
      <c r="AD31" s="3">
        <f>Таблица!AP31</f>
        <v>295</v>
      </c>
      <c r="AE31" s="3">
        <f>Таблица!AS31</f>
        <v>330</v>
      </c>
      <c r="AF31" s="3">
        <f>Таблица!AT31</f>
        <v>560</v>
      </c>
      <c r="AG31" s="3">
        <f>Таблица!AU31</f>
        <v>330</v>
      </c>
      <c r="AH31" s="3">
        <f>Таблица!AV31</f>
        <v>560</v>
      </c>
      <c r="AI31" s="3">
        <f>Таблица!AY31</f>
        <v>420</v>
      </c>
      <c r="AJ31" s="3">
        <f>Таблица!AZ31</f>
        <v>500</v>
      </c>
      <c r="AK31" s="3">
        <f>Таблица!BA31</f>
        <v>400</v>
      </c>
      <c r="AL31" s="3">
        <f>Таблица!BB31</f>
        <v>500</v>
      </c>
      <c r="AM31" s="3">
        <f>Таблица!BE31</f>
        <v>169</v>
      </c>
      <c r="AN31" s="3">
        <f>Таблица!BF31</f>
        <v>299</v>
      </c>
      <c r="AO31" s="3">
        <f>Таблица!BG31</f>
        <v>150</v>
      </c>
      <c r="AP31" s="3">
        <f>Таблица!BH31</f>
        <v>280</v>
      </c>
      <c r="AQ31" s="3">
        <f>Таблица!BK31</f>
        <v>195</v>
      </c>
      <c r="AR31" s="3">
        <f>Таблица!BL31</f>
        <v>265</v>
      </c>
      <c r="AS31" s="3">
        <f>Таблица!BM31</f>
        <v>135</v>
      </c>
      <c r="AT31" s="3">
        <f>Таблица!BN31</f>
        <v>230</v>
      </c>
      <c r="AU31" s="3">
        <f>Таблица!BQ31</f>
        <v>275</v>
      </c>
      <c r="AV31" s="3">
        <f>Таблица!BR31</f>
        <v>300</v>
      </c>
      <c r="AW31" s="3">
        <f>Таблица!BS31</f>
        <v>275</v>
      </c>
      <c r="AX31" s="3">
        <f>Таблица!BT31</f>
        <v>300</v>
      </c>
      <c r="AY31" s="3">
        <f>Таблица!BW31</f>
        <v>195</v>
      </c>
      <c r="AZ31" s="3">
        <f>Таблица!BX31</f>
        <v>280</v>
      </c>
      <c r="BA31" s="3">
        <f>Таблица!BY31</f>
        <v>150</v>
      </c>
      <c r="BB31" s="3">
        <f>Таблица!BZ31</f>
        <v>260</v>
      </c>
      <c r="BC31" s="3">
        <f>Таблица!CC31</f>
        <v>170</v>
      </c>
      <c r="BD31" s="3">
        <f>Таблица!CD31</f>
        <v>220</v>
      </c>
      <c r="BE31" s="3">
        <f>Таблица!CE31</f>
        <v>170</v>
      </c>
      <c r="BF31" s="3">
        <f>Таблица!CF31</f>
        <v>220</v>
      </c>
      <c r="BG31" s="3">
        <f>Таблица!CI31</f>
        <v>170</v>
      </c>
      <c r="BH31" s="3">
        <f>Таблица!CJ31</f>
        <v>210</v>
      </c>
      <c r="BI31" s="3">
        <f>Таблица!CK31</f>
        <v>170</v>
      </c>
      <c r="BJ31" s="3">
        <f>Таблица!CL31</f>
        <v>210</v>
      </c>
      <c r="BK31" s="3">
        <f>Таблица!CO31</f>
        <v>180</v>
      </c>
      <c r="BL31" s="3">
        <f>Таблица!CP31</f>
        <v>265</v>
      </c>
      <c r="BM31" s="3">
        <f>Таблица!CQ31</f>
        <v>180</v>
      </c>
      <c r="BN31" s="3">
        <f>Таблица!CR31</f>
        <v>265</v>
      </c>
      <c r="BO31" s="3">
        <f>Таблица!CU31</f>
        <v>300</v>
      </c>
      <c r="BP31" s="3">
        <f>Таблица!CV31</f>
        <v>400</v>
      </c>
      <c r="BQ31" s="3">
        <f>Таблица!CW31</f>
        <v>300</v>
      </c>
      <c r="BR31" s="3">
        <f>Таблица!CX31</f>
        <v>400</v>
      </c>
      <c r="BS31" s="3">
        <f>Таблица!DA31</f>
        <v>234</v>
      </c>
      <c r="BT31" s="3">
        <f>Таблица!DB31</f>
        <v>250</v>
      </c>
      <c r="BU31" s="3">
        <f>Таблица!DC31</f>
        <v>230</v>
      </c>
      <c r="BV31" s="3">
        <f>Таблица!DD31</f>
        <v>250</v>
      </c>
      <c r="BW31" s="3">
        <f>Таблица!DG31</f>
        <v>140</v>
      </c>
      <c r="BX31" s="3">
        <f>Таблица!DH31</f>
        <v>195</v>
      </c>
      <c r="BY31" s="3">
        <f>Таблица!DI31</f>
        <v>195</v>
      </c>
      <c r="BZ31" s="3">
        <f>Таблица!DJ31</f>
        <v>200</v>
      </c>
      <c r="CA31" s="3">
        <f>Таблица!DM31</f>
        <v>350</v>
      </c>
      <c r="CB31" s="3">
        <f>Таблица!DN31</f>
        <v>480</v>
      </c>
      <c r="CC31" s="3">
        <f>Таблица!DO31</f>
        <v>220</v>
      </c>
      <c r="CD31" s="3">
        <f>Таблица!DP31</f>
        <v>450</v>
      </c>
      <c r="CE31" s="3">
        <f>Таблица!DS31</f>
        <v>195</v>
      </c>
      <c r="CF31" s="3">
        <f>Таблица!DT31</f>
        <v>270</v>
      </c>
      <c r="CG31" s="3">
        <f>Таблица!DU31</f>
        <v>200</v>
      </c>
      <c r="CH31" s="3">
        <f>Таблица!DV31</f>
        <v>270</v>
      </c>
      <c r="CI31" s="3">
        <f>Таблица!DY31</f>
        <v>240</v>
      </c>
      <c r="CJ31" s="3">
        <f>Таблица!DZ31</f>
        <v>345</v>
      </c>
      <c r="CK31" s="3">
        <f>Таблица!EA31</f>
        <v>240</v>
      </c>
      <c r="CL31" s="3">
        <f>Таблица!EB31</f>
        <v>345</v>
      </c>
      <c r="CM31" s="3">
        <f>Таблица!EE31</f>
        <v>220</v>
      </c>
      <c r="CN31" s="3">
        <f>Таблица!EF31</f>
        <v>250</v>
      </c>
      <c r="CO31" s="3">
        <f>Таблица!EG31</f>
        <v>200</v>
      </c>
      <c r="CP31" s="3">
        <f>Таблица!EH31</f>
        <v>300</v>
      </c>
      <c r="CQ31" s="3">
        <f>Таблица!EK31</f>
        <v>0</v>
      </c>
      <c r="CR31" s="3">
        <f>Таблица!EL31</f>
        <v>0</v>
      </c>
      <c r="CS31" s="3">
        <f>Таблица!EM31</f>
        <v>600</v>
      </c>
      <c r="CT31" s="3">
        <f>Таблица!EN31</f>
        <v>600</v>
      </c>
      <c r="CU31" s="3">
        <f>Таблица!EQ31</f>
        <v>350</v>
      </c>
      <c r="CV31" s="3">
        <f>Таблица!ER31</f>
        <v>480</v>
      </c>
      <c r="CW31" s="3">
        <f>Таблица!ES31</f>
        <v>170</v>
      </c>
      <c r="CX31" s="3">
        <f>Таблица!ET31</f>
        <v>480</v>
      </c>
      <c r="CY31" s="3">
        <f>Таблица!EW31</f>
        <v>200</v>
      </c>
      <c r="CZ31" s="3">
        <f>Таблица!EX31</f>
        <v>288</v>
      </c>
      <c r="DA31" s="3">
        <f>Таблица!EY31</f>
        <v>200</v>
      </c>
      <c r="DB31" s="3">
        <f>Таблица!EZ31</f>
        <v>270</v>
      </c>
      <c r="DC31" s="3">
        <f>Таблица!FC31</f>
        <v>210</v>
      </c>
      <c r="DD31" s="3">
        <f>Таблица!FD31</f>
        <v>220</v>
      </c>
      <c r="DE31" s="3">
        <f>Таблица!FE31</f>
        <v>200</v>
      </c>
      <c r="DF31" s="3">
        <f>Таблица!FF31</f>
        <v>213</v>
      </c>
      <c r="DG31" s="3">
        <f>Таблица!FI31</f>
        <v>250</v>
      </c>
      <c r="DH31" s="3">
        <f>Таблица!FJ31</f>
        <v>285</v>
      </c>
      <c r="DI31" s="3">
        <f>Таблица!FK31</f>
        <v>210</v>
      </c>
      <c r="DJ31" s="3">
        <f>Таблица!FL31</f>
        <v>260</v>
      </c>
      <c r="DK31" s="3">
        <f>Таблица!FO31</f>
        <v>210</v>
      </c>
      <c r="DL31" s="3">
        <f>Таблица!FP31</f>
        <v>260</v>
      </c>
      <c r="DM31" s="3">
        <f>Таблица!FQ31</f>
        <v>215</v>
      </c>
      <c r="DN31" s="3">
        <f>Таблица!FR31</f>
        <v>241</v>
      </c>
      <c r="DO31" s="3">
        <f>Таблица!FU31</f>
        <v>195</v>
      </c>
      <c r="DP31" s="3">
        <f>Таблица!FV31</f>
        <v>255</v>
      </c>
      <c r="DQ31" s="3">
        <f>Таблица!FW31</f>
        <v>195</v>
      </c>
      <c r="DR31" s="3">
        <f>Таблица!FX31</f>
        <v>255</v>
      </c>
      <c r="DS31" s="3">
        <f>Таблица!GA31</f>
        <v>0</v>
      </c>
      <c r="DT31" s="3">
        <f>Таблица!GB31</f>
        <v>0</v>
      </c>
      <c r="DU31" s="3">
        <f>Таблица!GC31</f>
        <v>500</v>
      </c>
      <c r="DV31" s="3">
        <f>Таблица!GD31</f>
        <v>600</v>
      </c>
      <c r="DW31" s="3">
        <f>Таблица!GG31</f>
        <v>247</v>
      </c>
      <c r="DX31" s="3">
        <f>Таблица!GH31</f>
        <v>250</v>
      </c>
      <c r="DY31" s="3">
        <f>Таблица!GI31</f>
        <v>247</v>
      </c>
      <c r="DZ31" s="3">
        <f>Таблица!GJ31</f>
        <v>250</v>
      </c>
      <c r="EA31" s="3">
        <f>Таблица!GM31</f>
        <v>200</v>
      </c>
      <c r="EB31" s="3">
        <f>Таблица!GN31</f>
        <v>225</v>
      </c>
      <c r="EC31" s="3">
        <f>Таблица!GO31</f>
        <v>200</v>
      </c>
      <c r="ED31" s="3">
        <f>Таблица!GP31</f>
        <v>218</v>
      </c>
      <c r="EE31" s="3">
        <f>Таблица!GS31</f>
        <v>405</v>
      </c>
      <c r="EF31" s="3">
        <f>Таблица!GT31</f>
        <v>450</v>
      </c>
      <c r="EG31" s="3">
        <f>Таблица!GU31</f>
        <v>420</v>
      </c>
      <c r="EH31" s="3">
        <f>Таблица!GV31</f>
        <v>530</v>
      </c>
      <c r="EI31" s="3">
        <f>Таблица!GY31</f>
        <v>200</v>
      </c>
      <c r="EJ31" s="3">
        <f>Таблица!GZ31</f>
        <v>250</v>
      </c>
      <c r="EK31" s="3">
        <f>Таблица!HA31</f>
        <v>170</v>
      </c>
      <c r="EL31" s="3">
        <f>Таблица!HB31</f>
        <v>235</v>
      </c>
      <c r="EM31" s="3">
        <f>Таблица!HE31</f>
        <v>140</v>
      </c>
      <c r="EN31" s="3">
        <f>Таблица!HF31</f>
        <v>375</v>
      </c>
      <c r="EO31" s="3">
        <f>Таблица!HG31</f>
        <v>150</v>
      </c>
      <c r="EP31" s="3">
        <f>Таблица!HH31</f>
        <v>375</v>
      </c>
      <c r="EQ31" s="30">
        <f>Таблица!HN31</f>
        <v>224.02098946733227</v>
      </c>
      <c r="ER31" s="30">
        <f>Таблица!HO31</f>
        <v>312.88998279211603</v>
      </c>
      <c r="ES31" s="30">
        <f>Таблица!HP31</f>
        <v>264.75257041151912</v>
      </c>
    </row>
    <row r="32" spans="1:149" x14ac:dyDescent="0.25">
      <c r="A32" s="13" t="s">
        <v>68</v>
      </c>
      <c r="B32" s="14">
        <v>29</v>
      </c>
      <c r="C32" s="3">
        <f>Таблица!C32</f>
        <v>590</v>
      </c>
      <c r="D32" s="3">
        <f>Таблица!D32</f>
        <v>590</v>
      </c>
      <c r="E32" s="3">
        <f>Таблица!E32</f>
        <v>600</v>
      </c>
      <c r="F32" s="3">
        <f>Таблица!F32</f>
        <v>650</v>
      </c>
      <c r="G32" s="3">
        <f>Таблица!I32</f>
        <v>200</v>
      </c>
      <c r="H32" s="3">
        <f>Таблица!J32</f>
        <v>300</v>
      </c>
      <c r="I32" s="3">
        <f>Таблица!K32</f>
        <v>220</v>
      </c>
      <c r="J32" s="3">
        <f>Таблица!L32</f>
        <v>300</v>
      </c>
      <c r="K32" s="3">
        <f>Таблица!O32</f>
        <v>420</v>
      </c>
      <c r="L32" s="3">
        <f>Таблица!P32</f>
        <v>420</v>
      </c>
      <c r="M32" s="3">
        <f>Таблица!Q32</f>
        <v>420</v>
      </c>
      <c r="N32" s="3">
        <f>Таблица!R32</f>
        <v>420</v>
      </c>
      <c r="O32" s="3">
        <f>Таблица!U32</f>
        <v>285</v>
      </c>
      <c r="P32" s="3">
        <f>Таблица!V32</f>
        <v>380</v>
      </c>
      <c r="Q32" s="3">
        <f>Таблица!W32</f>
        <v>345</v>
      </c>
      <c r="R32" s="3">
        <f>Таблица!X32</f>
        <v>370</v>
      </c>
      <c r="S32" s="3">
        <f>Таблица!AA32</f>
        <v>0</v>
      </c>
      <c r="T32" s="3">
        <f>Таблица!AB32</f>
        <v>0</v>
      </c>
      <c r="U32" s="3">
        <f>Таблица!AC32</f>
        <v>0</v>
      </c>
      <c r="V32" s="3">
        <f>Таблица!AD32</f>
        <v>0</v>
      </c>
      <c r="W32" s="3">
        <f>Таблица!AG32</f>
        <v>340</v>
      </c>
      <c r="X32" s="3">
        <f>Таблица!AH32</f>
        <v>450</v>
      </c>
      <c r="Y32" s="3">
        <f>Таблица!AI32</f>
        <v>0</v>
      </c>
      <c r="Z32" s="3">
        <f>Таблица!AJ32</f>
        <v>0</v>
      </c>
      <c r="AA32" s="3">
        <f>Таблица!AM32</f>
        <v>200</v>
      </c>
      <c r="AB32" s="3">
        <f>Таблица!AN32</f>
        <v>330</v>
      </c>
      <c r="AC32" s="3">
        <f>Таблица!AO32</f>
        <v>200</v>
      </c>
      <c r="AD32" s="3">
        <f>Таблица!AP32</f>
        <v>350</v>
      </c>
      <c r="AE32" s="3">
        <f>Таблица!AS32</f>
        <v>324</v>
      </c>
      <c r="AF32" s="3">
        <f>Таблица!AT32</f>
        <v>480</v>
      </c>
      <c r="AG32" s="3">
        <f>Таблица!AU32</f>
        <v>250</v>
      </c>
      <c r="AH32" s="3">
        <f>Таблица!AV32</f>
        <v>480</v>
      </c>
      <c r="AI32" s="3">
        <f>Таблица!AY32</f>
        <v>500</v>
      </c>
      <c r="AJ32" s="3">
        <f>Таблица!AZ32</f>
        <v>570</v>
      </c>
      <c r="AK32" s="3">
        <f>Таблица!BA32</f>
        <v>550</v>
      </c>
      <c r="AL32" s="3">
        <f>Таблица!BB32</f>
        <v>620</v>
      </c>
      <c r="AM32" s="3">
        <f>Таблица!BE32</f>
        <v>270</v>
      </c>
      <c r="AN32" s="3">
        <f>Таблица!BF32</f>
        <v>350</v>
      </c>
      <c r="AO32" s="3">
        <f>Таблица!BG32</f>
        <v>210</v>
      </c>
      <c r="AP32" s="3">
        <f>Таблица!BH32</f>
        <v>420</v>
      </c>
      <c r="AQ32" s="3">
        <f>Таблица!BK32</f>
        <v>260</v>
      </c>
      <c r="AR32" s="3">
        <f>Таблица!BL32</f>
        <v>338</v>
      </c>
      <c r="AS32" s="3">
        <f>Таблица!BM32</f>
        <v>234</v>
      </c>
      <c r="AT32" s="3">
        <f>Таблица!BN32</f>
        <v>370</v>
      </c>
      <c r="AU32" s="3">
        <f>Таблица!BQ32</f>
        <v>345</v>
      </c>
      <c r="AV32" s="3">
        <f>Таблица!BR32</f>
        <v>380</v>
      </c>
      <c r="AW32" s="3">
        <f>Таблица!BS32</f>
        <v>345</v>
      </c>
      <c r="AX32" s="3">
        <f>Таблица!BT32</f>
        <v>380</v>
      </c>
      <c r="AY32" s="3">
        <f>Таблица!BW32</f>
        <v>300</v>
      </c>
      <c r="AZ32" s="3">
        <f>Таблица!BX32</f>
        <v>333</v>
      </c>
      <c r="BA32" s="3">
        <f>Таблица!BY32</f>
        <v>290</v>
      </c>
      <c r="BB32" s="3">
        <f>Таблица!BZ32</f>
        <v>333</v>
      </c>
      <c r="BC32" s="3">
        <f>Таблица!CC32</f>
        <v>245</v>
      </c>
      <c r="BD32" s="3">
        <f>Таблица!CD32</f>
        <v>275</v>
      </c>
      <c r="BE32" s="3">
        <f>Таблица!CE32</f>
        <v>245</v>
      </c>
      <c r="BF32" s="3">
        <f>Таблица!CF32</f>
        <v>280</v>
      </c>
      <c r="BG32" s="3">
        <f>Таблица!CI32</f>
        <v>205</v>
      </c>
      <c r="BH32" s="3">
        <f>Таблица!CJ32</f>
        <v>245</v>
      </c>
      <c r="BI32" s="3">
        <f>Таблица!CK32</f>
        <v>205</v>
      </c>
      <c r="BJ32" s="3">
        <f>Таблица!CL32</f>
        <v>245</v>
      </c>
      <c r="BK32" s="3">
        <f>Таблица!CO32</f>
        <v>240</v>
      </c>
      <c r="BL32" s="3">
        <f>Таблица!CP32</f>
        <v>325</v>
      </c>
      <c r="BM32" s="3">
        <f>Таблица!CQ32</f>
        <v>240</v>
      </c>
      <c r="BN32" s="3">
        <f>Таблица!CR32</f>
        <v>325</v>
      </c>
      <c r="BO32" s="3">
        <f>Таблица!CU32</f>
        <v>300</v>
      </c>
      <c r="BP32" s="3">
        <f>Таблица!CV32</f>
        <v>320</v>
      </c>
      <c r="BQ32" s="3">
        <f>Таблица!CW32</f>
        <v>300</v>
      </c>
      <c r="BR32" s="3">
        <f>Таблица!CX32</f>
        <v>320</v>
      </c>
      <c r="BS32" s="3">
        <f>Таблица!DA32</f>
        <v>320</v>
      </c>
      <c r="BT32" s="3">
        <f>Таблица!DB32</f>
        <v>350</v>
      </c>
      <c r="BU32" s="3">
        <f>Таблица!DC32</f>
        <v>320</v>
      </c>
      <c r="BV32" s="3">
        <f>Таблица!DD32</f>
        <v>350</v>
      </c>
      <c r="BW32" s="3">
        <f>Таблица!DG32</f>
        <v>200</v>
      </c>
      <c r="BX32" s="3">
        <f>Таблица!DH32</f>
        <v>260</v>
      </c>
      <c r="BY32" s="3">
        <f>Таблица!DI32</f>
        <v>223</v>
      </c>
      <c r="BZ32" s="3">
        <f>Таблица!DJ32</f>
        <v>250</v>
      </c>
      <c r="CA32" s="3">
        <f>Таблица!DM32</f>
        <v>490</v>
      </c>
      <c r="CB32" s="3">
        <f>Таблица!DN32</f>
        <v>500</v>
      </c>
      <c r="CC32" s="3">
        <f>Таблица!DO32</f>
        <v>370</v>
      </c>
      <c r="CD32" s="3">
        <f>Таблица!DP32</f>
        <v>500</v>
      </c>
      <c r="CE32" s="3">
        <f>Таблица!DS32</f>
        <v>260</v>
      </c>
      <c r="CF32" s="3">
        <f>Таблица!DT32</f>
        <v>350</v>
      </c>
      <c r="CG32" s="3">
        <f>Таблица!DU32</f>
        <v>300</v>
      </c>
      <c r="CH32" s="3">
        <f>Таблица!DV32</f>
        <v>350</v>
      </c>
      <c r="CI32" s="3">
        <f>Таблица!DY32</f>
        <v>315</v>
      </c>
      <c r="CJ32" s="3">
        <f>Таблица!DZ32</f>
        <v>380</v>
      </c>
      <c r="CK32" s="3">
        <f>Таблица!EA32</f>
        <v>315</v>
      </c>
      <c r="CL32" s="3">
        <f>Таблица!EB32</f>
        <v>380</v>
      </c>
      <c r="CM32" s="3">
        <f>Таблица!EE32</f>
        <v>255</v>
      </c>
      <c r="CN32" s="3">
        <f>Таблица!EF32</f>
        <v>380</v>
      </c>
      <c r="CO32" s="3">
        <f>Таблица!EG32</f>
        <v>290</v>
      </c>
      <c r="CP32" s="3">
        <f>Таблица!EH32</f>
        <v>415</v>
      </c>
      <c r="CQ32" s="3">
        <f>Таблица!EK32</f>
        <v>0</v>
      </c>
      <c r="CR32" s="3">
        <f>Таблица!EL32</f>
        <v>0</v>
      </c>
      <c r="CS32" s="3">
        <f>Таблица!EM32</f>
        <v>650</v>
      </c>
      <c r="CT32" s="3">
        <f>Таблица!EN32</f>
        <v>650</v>
      </c>
      <c r="CU32" s="3">
        <f>Таблица!EQ32</f>
        <v>440</v>
      </c>
      <c r="CV32" s="3">
        <f>Таблица!ER32</f>
        <v>580</v>
      </c>
      <c r="CW32" s="3">
        <f>Таблица!ES32</f>
        <v>500</v>
      </c>
      <c r="CX32" s="3">
        <f>Таблица!ET32</f>
        <v>580</v>
      </c>
      <c r="CY32" s="3">
        <f>Таблица!EW32</f>
        <v>240</v>
      </c>
      <c r="CZ32" s="3">
        <f>Таблица!EX32</f>
        <v>464</v>
      </c>
      <c r="DA32" s="3">
        <f>Таблица!EY32</f>
        <v>240</v>
      </c>
      <c r="DB32" s="3">
        <f>Таблица!EZ32</f>
        <v>384</v>
      </c>
      <c r="DC32" s="3">
        <f>Таблица!FC32</f>
        <v>264</v>
      </c>
      <c r="DD32" s="3">
        <f>Таблица!FD32</f>
        <v>280</v>
      </c>
      <c r="DE32" s="3">
        <f>Таблица!FE32</f>
        <v>288</v>
      </c>
      <c r="DF32" s="3">
        <f>Таблица!FF32</f>
        <v>330</v>
      </c>
      <c r="DG32" s="3">
        <f>Таблица!FI32</f>
        <v>290</v>
      </c>
      <c r="DH32" s="3">
        <f>Таблица!FJ32</f>
        <v>359</v>
      </c>
      <c r="DI32" s="3">
        <f>Таблица!FK32</f>
        <v>250</v>
      </c>
      <c r="DJ32" s="3">
        <f>Таблица!FL32</f>
        <v>375</v>
      </c>
      <c r="DK32" s="3">
        <f>Таблица!FO32</f>
        <v>280</v>
      </c>
      <c r="DL32" s="3">
        <f>Таблица!FP32</f>
        <v>350</v>
      </c>
      <c r="DM32" s="3">
        <f>Таблица!FQ32</f>
        <v>270</v>
      </c>
      <c r="DN32" s="3">
        <f>Таблица!FR32</f>
        <v>378</v>
      </c>
      <c r="DO32" s="3">
        <f>Таблица!FU32</f>
        <v>240</v>
      </c>
      <c r="DP32" s="3">
        <f>Таблица!FV32</f>
        <v>375</v>
      </c>
      <c r="DQ32" s="3">
        <f>Таблица!FW32</f>
        <v>240</v>
      </c>
      <c r="DR32" s="3">
        <f>Таблица!FX32</f>
        <v>375</v>
      </c>
      <c r="DS32" s="3">
        <f>Таблица!GA32</f>
        <v>0</v>
      </c>
      <c r="DT32" s="3">
        <f>Таблица!GB32</f>
        <v>0</v>
      </c>
      <c r="DU32" s="3">
        <f>Таблица!GC32</f>
        <v>500</v>
      </c>
      <c r="DV32" s="3">
        <f>Таблица!GD32</f>
        <v>750</v>
      </c>
      <c r="DW32" s="3">
        <f>Таблица!GG32</f>
        <v>270</v>
      </c>
      <c r="DX32" s="3">
        <f>Таблица!GH32</f>
        <v>299</v>
      </c>
      <c r="DY32" s="3">
        <f>Таблица!GI32</f>
        <v>270</v>
      </c>
      <c r="DZ32" s="3">
        <f>Таблица!GJ32</f>
        <v>299</v>
      </c>
      <c r="EA32" s="3">
        <f>Таблица!GM32</f>
        <v>250</v>
      </c>
      <c r="EB32" s="3">
        <f>Таблица!GN32</f>
        <v>310</v>
      </c>
      <c r="EC32" s="3">
        <f>Таблица!GO32</f>
        <v>312</v>
      </c>
      <c r="ED32" s="3">
        <f>Таблица!GP32</f>
        <v>350</v>
      </c>
      <c r="EE32" s="3">
        <f>Таблица!GS32</f>
        <v>450</v>
      </c>
      <c r="EF32" s="3">
        <f>Таблица!GT32</f>
        <v>480</v>
      </c>
      <c r="EG32" s="3">
        <f>Таблица!GU32</f>
        <v>480</v>
      </c>
      <c r="EH32" s="3">
        <f>Таблица!GV32</f>
        <v>650</v>
      </c>
      <c r="EI32" s="3">
        <f>Таблица!GY32</f>
        <v>280</v>
      </c>
      <c r="EJ32" s="3">
        <f>Таблица!GZ32</f>
        <v>300</v>
      </c>
      <c r="EK32" s="3">
        <f>Таблица!HA32</f>
        <v>180</v>
      </c>
      <c r="EL32" s="3">
        <f>Таблица!HB32</f>
        <v>350</v>
      </c>
      <c r="EM32" s="3">
        <f>Таблица!HE32</f>
        <v>230</v>
      </c>
      <c r="EN32" s="3">
        <f>Таблица!HF32</f>
        <v>338</v>
      </c>
      <c r="EO32" s="3">
        <f>Таблица!HG32</f>
        <v>250</v>
      </c>
      <c r="EP32" s="3">
        <f>Таблица!HH32</f>
        <v>338</v>
      </c>
      <c r="EQ32" s="30">
        <f>Таблица!HN32</f>
        <v>302.61571613908586</v>
      </c>
      <c r="ER32" s="30">
        <f>Таблица!HO32</f>
        <v>393.13824825108327</v>
      </c>
      <c r="ES32" s="30">
        <f>Таблица!HP32</f>
        <v>344.92000889505857</v>
      </c>
    </row>
    <row r="33" spans="1:149" x14ac:dyDescent="0.25">
      <c r="A33" s="13" t="s">
        <v>69</v>
      </c>
      <c r="B33" s="14">
        <v>30</v>
      </c>
      <c r="C33" s="3">
        <f>Таблица!C33</f>
        <v>500</v>
      </c>
      <c r="D33" s="3">
        <f>Таблица!D33</f>
        <v>500</v>
      </c>
      <c r="E33" s="3">
        <f>Таблица!E33</f>
        <v>485</v>
      </c>
      <c r="F33" s="3">
        <f>Таблица!F33</f>
        <v>600</v>
      </c>
      <c r="G33" s="3">
        <f>Таблица!I33</f>
        <v>210</v>
      </c>
      <c r="H33" s="3">
        <f>Таблица!J33</f>
        <v>300</v>
      </c>
      <c r="I33" s="3">
        <f>Таблица!K33</f>
        <v>220</v>
      </c>
      <c r="J33" s="3">
        <f>Таблица!L33</f>
        <v>300</v>
      </c>
      <c r="K33" s="3">
        <f>Таблица!O33</f>
        <v>0</v>
      </c>
      <c r="L33" s="3">
        <f>Таблица!P33</f>
        <v>0</v>
      </c>
      <c r="M33" s="3">
        <f>Таблица!Q33</f>
        <v>0</v>
      </c>
      <c r="N33" s="3">
        <f>Таблица!R33</f>
        <v>0</v>
      </c>
      <c r="O33" s="3">
        <f>Таблица!U33</f>
        <v>168</v>
      </c>
      <c r="P33" s="3">
        <f>Таблица!V33</f>
        <v>195</v>
      </c>
      <c r="Q33" s="3">
        <f>Таблица!W33</f>
        <v>210</v>
      </c>
      <c r="R33" s="3">
        <f>Таблица!X33</f>
        <v>235</v>
      </c>
      <c r="S33" s="3">
        <f>Таблица!AA33</f>
        <v>0</v>
      </c>
      <c r="T33" s="3">
        <f>Таблица!AB33</f>
        <v>0</v>
      </c>
      <c r="U33" s="3">
        <f>Таблица!AC33</f>
        <v>0</v>
      </c>
      <c r="V33" s="3">
        <f>Таблица!AD33</f>
        <v>0</v>
      </c>
      <c r="W33" s="3">
        <f>Таблица!AG33</f>
        <v>320</v>
      </c>
      <c r="X33" s="3">
        <f>Таблица!AH33</f>
        <v>320</v>
      </c>
      <c r="Y33" s="3">
        <f>Таблица!AI33</f>
        <v>350</v>
      </c>
      <c r="Z33" s="3">
        <f>Таблица!AJ33</f>
        <v>480</v>
      </c>
      <c r="AA33" s="3">
        <f>Таблица!AM33</f>
        <v>170</v>
      </c>
      <c r="AB33" s="3">
        <f>Таблица!AN33</f>
        <v>190</v>
      </c>
      <c r="AC33" s="3">
        <f>Таблица!AO33</f>
        <v>170</v>
      </c>
      <c r="AD33" s="3">
        <f>Таблица!AP33</f>
        <v>200</v>
      </c>
      <c r="AE33" s="3">
        <f>Таблица!AS33</f>
        <v>350</v>
      </c>
      <c r="AF33" s="3">
        <f>Таблица!AT33</f>
        <v>490</v>
      </c>
      <c r="AG33" s="3">
        <f>Таблица!AU33</f>
        <v>350</v>
      </c>
      <c r="AH33" s="3">
        <f>Таблица!AV33</f>
        <v>560</v>
      </c>
      <c r="AI33" s="3">
        <f>Таблица!AY33</f>
        <v>400</v>
      </c>
      <c r="AJ33" s="3">
        <f>Таблица!AZ33</f>
        <v>450</v>
      </c>
      <c r="AK33" s="3">
        <f>Таблица!BA33</f>
        <v>350</v>
      </c>
      <c r="AL33" s="3">
        <f>Таблица!BB33</f>
        <v>500</v>
      </c>
      <c r="AM33" s="3">
        <f>Таблица!BE33</f>
        <v>175</v>
      </c>
      <c r="AN33" s="3">
        <f>Таблица!BF33</f>
        <v>225</v>
      </c>
      <c r="AO33" s="3">
        <f>Таблица!BG33</f>
        <v>201</v>
      </c>
      <c r="AP33" s="3">
        <f>Таблица!BH33</f>
        <v>240</v>
      </c>
      <c r="AQ33" s="3">
        <f>Таблица!BK33</f>
        <v>159</v>
      </c>
      <c r="AR33" s="3">
        <f>Таблица!BL33</f>
        <v>190</v>
      </c>
      <c r="AS33" s="3">
        <f>Таблица!BM33</f>
        <v>187</v>
      </c>
      <c r="AT33" s="3">
        <f>Таблица!BN33</f>
        <v>210</v>
      </c>
      <c r="AU33" s="3">
        <f>Таблица!BQ33</f>
        <v>210</v>
      </c>
      <c r="AV33" s="3">
        <f>Таблица!BR33</f>
        <v>240</v>
      </c>
      <c r="AW33" s="3">
        <f>Таблица!BS33</f>
        <v>210</v>
      </c>
      <c r="AX33" s="3">
        <f>Таблица!BT33</f>
        <v>240</v>
      </c>
      <c r="AY33" s="3">
        <f>Таблица!BW33</f>
        <v>177</v>
      </c>
      <c r="AZ33" s="3">
        <f>Таблица!BX33</f>
        <v>206</v>
      </c>
      <c r="BA33" s="3">
        <f>Таблица!BY33</f>
        <v>184</v>
      </c>
      <c r="BB33" s="3">
        <f>Таблица!BZ33</f>
        <v>206</v>
      </c>
      <c r="BC33" s="3">
        <f>Таблица!CC33</f>
        <v>180</v>
      </c>
      <c r="BD33" s="3">
        <f>Таблица!CD33</f>
        <v>220</v>
      </c>
      <c r="BE33" s="3">
        <f>Таблица!CE33</f>
        <v>198</v>
      </c>
      <c r="BF33" s="3">
        <f>Таблица!CF33</f>
        <v>220</v>
      </c>
      <c r="BG33" s="3">
        <f>Таблица!CI33</f>
        <v>165</v>
      </c>
      <c r="BH33" s="3">
        <f>Таблица!CJ33</f>
        <v>200</v>
      </c>
      <c r="BI33" s="3">
        <f>Таблица!CK33</f>
        <v>165</v>
      </c>
      <c r="BJ33" s="3">
        <f>Таблица!CL33</f>
        <v>200</v>
      </c>
      <c r="BK33" s="3">
        <f>Таблица!CO33</f>
        <v>130</v>
      </c>
      <c r="BL33" s="3">
        <f>Таблица!CP33</f>
        <v>215</v>
      </c>
      <c r="BM33" s="3">
        <f>Таблица!CQ33</f>
        <v>130</v>
      </c>
      <c r="BN33" s="3">
        <f>Таблица!CR33</f>
        <v>215</v>
      </c>
      <c r="BO33" s="3">
        <f>Таблица!CU33</f>
        <v>300</v>
      </c>
      <c r="BP33" s="3">
        <f>Таблица!CV33</f>
        <v>350</v>
      </c>
      <c r="BQ33" s="3">
        <f>Таблица!CW33</f>
        <v>300</v>
      </c>
      <c r="BR33" s="3">
        <f>Таблица!CX33</f>
        <v>350</v>
      </c>
      <c r="BS33" s="3">
        <f>Таблица!DA33</f>
        <v>200</v>
      </c>
      <c r="BT33" s="3">
        <f>Таблица!DB33</f>
        <v>250</v>
      </c>
      <c r="BU33" s="3">
        <f>Таблица!DC33</f>
        <v>200</v>
      </c>
      <c r="BV33" s="3">
        <f>Таблица!DD33</f>
        <v>250</v>
      </c>
      <c r="BW33" s="3">
        <f>Таблица!DG33</f>
        <v>170</v>
      </c>
      <c r="BX33" s="3">
        <f>Таблица!DH33</f>
        <v>180</v>
      </c>
      <c r="BY33" s="3">
        <f>Таблица!DI33</f>
        <v>200</v>
      </c>
      <c r="BZ33" s="3">
        <f>Таблица!DJ33</f>
        <v>200</v>
      </c>
      <c r="CA33" s="3">
        <f>Таблица!DM33</f>
        <v>350</v>
      </c>
      <c r="CB33" s="3">
        <f>Таблица!DN33</f>
        <v>600</v>
      </c>
      <c r="CC33" s="3">
        <f>Таблица!DO33</f>
        <v>350</v>
      </c>
      <c r="CD33" s="3">
        <f>Таблица!DP33</f>
        <v>780</v>
      </c>
      <c r="CE33" s="3">
        <f>Таблица!DS33</f>
        <v>160</v>
      </c>
      <c r="CF33" s="3">
        <f>Таблица!DT33</f>
        <v>233</v>
      </c>
      <c r="CG33" s="3">
        <f>Таблица!DU33</f>
        <v>190</v>
      </c>
      <c r="CH33" s="3">
        <f>Таблица!DV33</f>
        <v>233</v>
      </c>
      <c r="CI33" s="3">
        <f>Таблица!DY33</f>
        <v>210</v>
      </c>
      <c r="CJ33" s="3">
        <f>Таблица!DZ33</f>
        <v>300</v>
      </c>
      <c r="CK33" s="3">
        <f>Таблица!EA33</f>
        <v>210</v>
      </c>
      <c r="CL33" s="3">
        <f>Таблица!EB33</f>
        <v>300</v>
      </c>
      <c r="CM33" s="3">
        <f>Таблица!EE33</f>
        <v>210</v>
      </c>
      <c r="CN33" s="3">
        <f>Таблица!EF33</f>
        <v>280</v>
      </c>
      <c r="CO33" s="3">
        <f>Таблица!EG33</f>
        <v>215</v>
      </c>
      <c r="CP33" s="3">
        <f>Таблица!EH33</f>
        <v>260</v>
      </c>
      <c r="CQ33" s="3">
        <f>Таблица!EK33</f>
        <v>0</v>
      </c>
      <c r="CR33" s="3">
        <f>Таблица!EL33</f>
        <v>0</v>
      </c>
      <c r="CS33" s="3">
        <f>Таблица!EM33</f>
        <v>600</v>
      </c>
      <c r="CT33" s="3">
        <f>Таблица!EN33</f>
        <v>600</v>
      </c>
      <c r="CU33" s="3">
        <f>Таблица!EQ33</f>
        <v>400</v>
      </c>
      <c r="CV33" s="3">
        <f>Таблица!ER33</f>
        <v>480</v>
      </c>
      <c r="CW33" s="3">
        <f>Таблица!ES33</f>
        <v>470</v>
      </c>
      <c r="CX33" s="3">
        <f>Таблица!ET33</f>
        <v>480</v>
      </c>
      <c r="CY33" s="3">
        <f>Таблица!EW33</f>
        <v>170</v>
      </c>
      <c r="CZ33" s="3">
        <f>Таблица!EX33</f>
        <v>260</v>
      </c>
      <c r="DA33" s="3">
        <f>Таблица!EY33</f>
        <v>170</v>
      </c>
      <c r="DB33" s="3">
        <f>Таблица!EZ33</f>
        <v>245</v>
      </c>
      <c r="DC33" s="3">
        <f>Таблица!FC33</f>
        <v>170</v>
      </c>
      <c r="DD33" s="3">
        <f>Таблица!FD33</f>
        <v>185</v>
      </c>
      <c r="DE33" s="3">
        <f>Таблица!FE33</f>
        <v>185</v>
      </c>
      <c r="DF33" s="3">
        <f>Таблица!FF33</f>
        <v>198</v>
      </c>
      <c r="DG33" s="3">
        <f>Таблица!FI33</f>
        <v>175</v>
      </c>
      <c r="DH33" s="3">
        <f>Таблица!FJ33</f>
        <v>245</v>
      </c>
      <c r="DI33" s="3">
        <f>Таблица!FK33</f>
        <v>180</v>
      </c>
      <c r="DJ33" s="3">
        <f>Таблица!FL33</f>
        <v>247</v>
      </c>
      <c r="DK33" s="3">
        <f>Таблица!FO33</f>
        <v>158</v>
      </c>
      <c r="DL33" s="3">
        <f>Таблица!FP33</f>
        <v>215</v>
      </c>
      <c r="DM33" s="3">
        <f>Таблица!FQ33</f>
        <v>175</v>
      </c>
      <c r="DN33" s="3">
        <f>Таблица!FR33</f>
        <v>215</v>
      </c>
      <c r="DO33" s="3">
        <f>Таблица!FU33</f>
        <v>180</v>
      </c>
      <c r="DP33" s="3">
        <f>Таблица!FV33</f>
        <v>220</v>
      </c>
      <c r="DQ33" s="3">
        <f>Таблица!FW33</f>
        <v>180</v>
      </c>
      <c r="DR33" s="3">
        <f>Таблица!FX33</f>
        <v>220</v>
      </c>
      <c r="DS33" s="3">
        <f>Таблица!GA33</f>
        <v>0</v>
      </c>
      <c r="DT33" s="3">
        <f>Таблица!GB33</f>
        <v>0</v>
      </c>
      <c r="DU33" s="3">
        <f>Таблица!GC33</f>
        <v>550</v>
      </c>
      <c r="DV33" s="3">
        <f>Таблица!GD33</f>
        <v>650</v>
      </c>
      <c r="DW33" s="3">
        <f>Таблица!GG33</f>
        <v>180</v>
      </c>
      <c r="DX33" s="3">
        <f>Таблица!GH33</f>
        <v>200</v>
      </c>
      <c r="DY33" s="3">
        <f>Таблица!GI33</f>
        <v>180</v>
      </c>
      <c r="DZ33" s="3">
        <f>Таблица!GJ33</f>
        <v>200</v>
      </c>
      <c r="EA33" s="3">
        <f>Таблица!GM33</f>
        <v>175</v>
      </c>
      <c r="EB33" s="3">
        <f>Таблица!GN33</f>
        <v>191</v>
      </c>
      <c r="EC33" s="3">
        <f>Таблица!GO33</f>
        <v>203.95</v>
      </c>
      <c r="ED33" s="3">
        <f>Таблица!GP33</f>
        <v>212</v>
      </c>
      <c r="EE33" s="3">
        <f>Таблица!GS33</f>
        <v>360</v>
      </c>
      <c r="EF33" s="3">
        <f>Таблица!GT33</f>
        <v>400</v>
      </c>
      <c r="EG33" s="3">
        <f>Таблица!GU33</f>
        <v>400</v>
      </c>
      <c r="EH33" s="3">
        <f>Таблица!GV33</f>
        <v>460</v>
      </c>
      <c r="EI33" s="3">
        <f>Таблица!GY33</f>
        <v>160</v>
      </c>
      <c r="EJ33" s="3">
        <f>Таблица!GZ33</f>
        <v>200</v>
      </c>
      <c r="EK33" s="3">
        <f>Таблица!HA33</f>
        <v>150</v>
      </c>
      <c r="EL33" s="3">
        <f>Таблица!HB33</f>
        <v>210</v>
      </c>
      <c r="EM33" s="3">
        <f>Таблица!HE33</f>
        <v>150</v>
      </c>
      <c r="EN33" s="3">
        <f>Таблица!HF33</f>
        <v>216</v>
      </c>
      <c r="EO33" s="3">
        <f>Таблица!HG33</f>
        <v>160</v>
      </c>
      <c r="EP33" s="3">
        <f>Таблица!HH33</f>
        <v>221</v>
      </c>
      <c r="EQ33" s="30">
        <f>Таблица!HN33</f>
        <v>233.92724864654645</v>
      </c>
      <c r="ER33" s="30">
        <f>Таблица!HO33</f>
        <v>291.64755212454776</v>
      </c>
      <c r="ES33" s="30">
        <f>Таблица!HP33</f>
        <v>261.19783583137831</v>
      </c>
    </row>
    <row r="34" spans="1:149" x14ac:dyDescent="0.25">
      <c r="A34" s="18" t="s">
        <v>72</v>
      </c>
      <c r="B34" s="19">
        <v>31</v>
      </c>
      <c r="C34" s="3">
        <f>Таблица!C34</f>
        <v>169</v>
      </c>
      <c r="D34" s="3">
        <f>Таблица!D34</f>
        <v>310</v>
      </c>
      <c r="E34" s="3">
        <f>Таблица!E34</f>
        <v>170</v>
      </c>
      <c r="F34" s="3">
        <f>Таблица!F34</f>
        <v>330</v>
      </c>
      <c r="G34" s="3">
        <f>Таблица!I34</f>
        <v>109</v>
      </c>
      <c r="H34" s="3">
        <f>Таблица!J34</f>
        <v>220</v>
      </c>
      <c r="I34" s="3">
        <f>Таблица!K34</f>
        <v>109</v>
      </c>
      <c r="J34" s="3">
        <f>Таблица!L34</f>
        <v>220</v>
      </c>
      <c r="K34" s="3">
        <f>Таблица!O34</f>
        <v>200</v>
      </c>
      <c r="L34" s="3">
        <f>Таблица!P34</f>
        <v>250</v>
      </c>
      <c r="M34" s="3">
        <f>Таблица!Q34</f>
        <v>200</v>
      </c>
      <c r="N34" s="3">
        <f>Таблица!R34</f>
        <v>250</v>
      </c>
      <c r="O34" s="3">
        <f>Таблица!U34</f>
        <v>170</v>
      </c>
      <c r="P34" s="3">
        <f>Таблица!V34</f>
        <v>280</v>
      </c>
      <c r="Q34" s="3">
        <f>Таблица!W34</f>
        <v>178</v>
      </c>
      <c r="R34" s="3">
        <f>Таблица!X34</f>
        <v>280</v>
      </c>
      <c r="S34" s="3">
        <f>Таблица!AA34</f>
        <v>197.13</v>
      </c>
      <c r="T34" s="3">
        <f>Таблица!AB34</f>
        <v>300</v>
      </c>
      <c r="U34" s="3">
        <f>Таблица!AC34</f>
        <v>197.13</v>
      </c>
      <c r="V34" s="3">
        <f>Таблица!AD34</f>
        <v>300</v>
      </c>
      <c r="W34" s="3">
        <f>Таблица!AG34</f>
        <v>130</v>
      </c>
      <c r="X34" s="3">
        <f>Таблица!AH34</f>
        <v>280</v>
      </c>
      <c r="Y34" s="3">
        <f>Таблица!AI34</f>
        <v>130</v>
      </c>
      <c r="Z34" s="3">
        <f>Таблица!AJ34</f>
        <v>280</v>
      </c>
      <c r="AA34" s="3">
        <f>Таблица!AM34</f>
        <v>150</v>
      </c>
      <c r="AB34" s="3">
        <f>Таблица!AN34</f>
        <v>240</v>
      </c>
      <c r="AC34" s="3">
        <f>Таблица!AO34</f>
        <v>150</v>
      </c>
      <c r="AD34" s="3">
        <f>Таблица!AP34</f>
        <v>246</v>
      </c>
      <c r="AE34" s="3">
        <f>Таблица!AS34</f>
        <v>157</v>
      </c>
      <c r="AF34" s="3">
        <f>Таблица!AT34</f>
        <v>350</v>
      </c>
      <c r="AG34" s="3">
        <f>Таблица!AU34</f>
        <v>157</v>
      </c>
      <c r="AH34" s="3">
        <f>Таблица!AV34</f>
        <v>350</v>
      </c>
      <c r="AI34" s="3">
        <f>Таблица!AY34</f>
        <v>185</v>
      </c>
      <c r="AJ34" s="3">
        <f>Таблица!AZ34</f>
        <v>310</v>
      </c>
      <c r="AK34" s="3">
        <f>Таблица!BA34</f>
        <v>180</v>
      </c>
      <c r="AL34" s="3">
        <f>Таблица!BB34</f>
        <v>280</v>
      </c>
      <c r="AM34" s="3">
        <f>Таблица!BE34</f>
        <v>221</v>
      </c>
      <c r="AN34" s="3">
        <f>Таблица!BF34</f>
        <v>265</v>
      </c>
      <c r="AO34" s="3">
        <f>Таблица!BG34</f>
        <v>221</v>
      </c>
      <c r="AP34" s="3">
        <f>Таблица!BH34</f>
        <v>265</v>
      </c>
      <c r="AQ34" s="3">
        <f>Таблица!BK34</f>
        <v>202</v>
      </c>
      <c r="AR34" s="3">
        <f>Таблица!BL34</f>
        <v>234</v>
      </c>
      <c r="AS34" s="3">
        <f>Таблица!BM34</f>
        <v>210</v>
      </c>
      <c r="AT34" s="3">
        <f>Таблица!BN34</f>
        <v>234</v>
      </c>
      <c r="AU34" s="3">
        <f>Таблица!BQ34</f>
        <v>185</v>
      </c>
      <c r="AV34" s="3">
        <f>Таблица!BR34</f>
        <v>260</v>
      </c>
      <c r="AW34" s="3">
        <f>Таблица!BS34</f>
        <v>185</v>
      </c>
      <c r="AX34" s="3">
        <f>Таблица!BT34</f>
        <v>260</v>
      </c>
      <c r="AY34" s="3">
        <f>Таблица!BW34</f>
        <v>215</v>
      </c>
      <c r="AZ34" s="3">
        <f>Таблица!BX34</f>
        <v>295</v>
      </c>
      <c r="BA34" s="3">
        <f>Таблица!BY34</f>
        <v>150</v>
      </c>
      <c r="BB34" s="3">
        <f>Таблица!BZ34</f>
        <v>295</v>
      </c>
      <c r="BC34" s="3">
        <f>Таблица!CC34</f>
        <v>199</v>
      </c>
      <c r="BD34" s="3">
        <f>Таблица!CD34</f>
        <v>230</v>
      </c>
      <c r="BE34" s="3">
        <f>Таблица!CE34</f>
        <v>199</v>
      </c>
      <c r="BF34" s="3">
        <f>Таблица!CF34</f>
        <v>230</v>
      </c>
      <c r="BG34" s="3">
        <f>Таблица!CI34</f>
        <v>135</v>
      </c>
      <c r="BH34" s="3">
        <f>Таблица!CJ34</f>
        <v>275</v>
      </c>
      <c r="BI34" s="3">
        <f>Таблица!CK34</f>
        <v>135</v>
      </c>
      <c r="BJ34" s="3">
        <f>Таблица!CL34</f>
        <v>275</v>
      </c>
      <c r="BK34" s="3">
        <f>Таблица!CO34</f>
        <v>199</v>
      </c>
      <c r="BL34" s="3">
        <f>Таблица!CP34</f>
        <v>320</v>
      </c>
      <c r="BM34" s="3">
        <f>Таблица!CQ34</f>
        <v>199</v>
      </c>
      <c r="BN34" s="3">
        <f>Таблица!CR34</f>
        <v>320</v>
      </c>
      <c r="BO34" s="3">
        <f>Таблица!CU34</f>
        <v>180</v>
      </c>
      <c r="BP34" s="3">
        <f>Таблица!CV34</f>
        <v>220</v>
      </c>
      <c r="BQ34" s="3">
        <f>Таблица!CW34</f>
        <v>180</v>
      </c>
      <c r="BR34" s="3">
        <f>Таблица!CX34</f>
        <v>220</v>
      </c>
      <c r="BS34" s="3">
        <f>Таблица!DA34</f>
        <v>132</v>
      </c>
      <c r="BT34" s="3">
        <f>Таблица!DB34</f>
        <v>202</v>
      </c>
      <c r="BU34" s="3">
        <f>Таблица!DC34</f>
        <v>132</v>
      </c>
      <c r="BV34" s="3">
        <f>Таблица!DD34</f>
        <v>202</v>
      </c>
      <c r="BW34" s="3">
        <f>Таблица!DG34</f>
        <v>167.9</v>
      </c>
      <c r="BX34" s="3">
        <f>Таблица!DH34</f>
        <v>307</v>
      </c>
      <c r="BY34" s="3">
        <f>Таблица!DI34</f>
        <v>167.9</v>
      </c>
      <c r="BZ34" s="3">
        <f>Таблица!DJ34</f>
        <v>307</v>
      </c>
      <c r="CA34" s="3">
        <f>Таблица!DM34</f>
        <v>240</v>
      </c>
      <c r="CB34" s="3">
        <f>Таблица!DN34</f>
        <v>302</v>
      </c>
      <c r="CC34" s="3">
        <f>Таблица!DO34</f>
        <v>280</v>
      </c>
      <c r="CD34" s="3">
        <f>Таблица!DP34</f>
        <v>300</v>
      </c>
      <c r="CE34" s="3">
        <f>Таблица!DS34</f>
        <v>210</v>
      </c>
      <c r="CF34" s="3">
        <f>Таблица!DT34</f>
        <v>310</v>
      </c>
      <c r="CG34" s="3">
        <f>Таблица!DU34</f>
        <v>210</v>
      </c>
      <c r="CH34" s="3">
        <f>Таблица!DV34</f>
        <v>310</v>
      </c>
      <c r="CI34" s="3">
        <f>Таблица!DY34</f>
        <v>130</v>
      </c>
      <c r="CJ34" s="3">
        <f>Таблица!DZ34</f>
        <v>430</v>
      </c>
      <c r="CK34" s="3">
        <f>Таблица!EA34</f>
        <v>130</v>
      </c>
      <c r="CL34" s="3">
        <f>Таблица!EB34</f>
        <v>430</v>
      </c>
      <c r="CM34" s="3">
        <f>Таблица!EE34</f>
        <v>85</v>
      </c>
      <c r="CN34" s="3">
        <f>Таблица!EF34</f>
        <v>225</v>
      </c>
      <c r="CO34" s="3">
        <f>Таблица!EG34</f>
        <v>95</v>
      </c>
      <c r="CP34" s="3">
        <f>Таблица!EH34</f>
        <v>395</v>
      </c>
      <c r="CQ34" s="3">
        <f>Таблица!EK34</f>
        <v>150</v>
      </c>
      <c r="CR34" s="3">
        <f>Таблица!EL34</f>
        <v>280</v>
      </c>
      <c r="CS34" s="3">
        <f>Таблица!EM34</f>
        <v>150</v>
      </c>
      <c r="CT34" s="3">
        <f>Таблица!EN34</f>
        <v>283</v>
      </c>
      <c r="CU34" s="3">
        <f>Таблица!EQ34</f>
        <v>170</v>
      </c>
      <c r="CV34" s="3">
        <f>Таблица!ER34</f>
        <v>320</v>
      </c>
      <c r="CW34" s="3">
        <f>Таблица!ES34</f>
        <v>170</v>
      </c>
      <c r="CX34" s="3">
        <f>Таблица!ET34</f>
        <v>320</v>
      </c>
      <c r="CY34" s="3">
        <f>Таблица!EW34</f>
        <v>125</v>
      </c>
      <c r="CZ34" s="3">
        <f>Таблица!EX34</f>
        <v>266</v>
      </c>
      <c r="DA34" s="3">
        <f>Таблица!EY34</f>
        <v>125</v>
      </c>
      <c r="DB34" s="3">
        <f>Таблица!EZ34</f>
        <v>269</v>
      </c>
      <c r="DC34" s="3">
        <f>Таблица!FC34</f>
        <v>135</v>
      </c>
      <c r="DD34" s="3">
        <f>Таблица!FD34</f>
        <v>245</v>
      </c>
      <c r="DE34" s="3">
        <f>Таблица!FE34</f>
        <v>150</v>
      </c>
      <c r="DF34" s="3">
        <f>Таблица!FF34</f>
        <v>255</v>
      </c>
      <c r="DG34" s="3">
        <f>Таблица!FI34</f>
        <v>189</v>
      </c>
      <c r="DH34" s="3">
        <f>Таблица!FJ34</f>
        <v>310</v>
      </c>
      <c r="DI34" s="3">
        <f>Таблица!FK34</f>
        <v>189</v>
      </c>
      <c r="DJ34" s="3">
        <f>Таблица!FL34</f>
        <v>310</v>
      </c>
      <c r="DK34" s="3">
        <f>Таблица!FO34</f>
        <v>120</v>
      </c>
      <c r="DL34" s="3">
        <f>Таблица!FP34</f>
        <v>235</v>
      </c>
      <c r="DM34" s="3">
        <f>Таблица!FQ34</f>
        <v>206</v>
      </c>
      <c r="DN34" s="3">
        <f>Таблица!FR34</f>
        <v>250</v>
      </c>
      <c r="DO34" s="3">
        <f>Таблица!FU34</f>
        <v>200</v>
      </c>
      <c r="DP34" s="3">
        <f>Таблица!FV34</f>
        <v>260</v>
      </c>
      <c r="DQ34" s="3">
        <f>Таблица!FW34</f>
        <v>200</v>
      </c>
      <c r="DR34" s="3">
        <f>Таблица!FX34</f>
        <v>260</v>
      </c>
      <c r="DS34" s="3">
        <f>Таблица!GA34</f>
        <v>197</v>
      </c>
      <c r="DT34" s="3">
        <f>Таблица!GB34</f>
        <v>300</v>
      </c>
      <c r="DU34" s="3">
        <f>Таблица!GC34</f>
        <v>197</v>
      </c>
      <c r="DV34" s="3">
        <f>Таблица!GD34</f>
        <v>380</v>
      </c>
      <c r="DW34" s="3">
        <f>Таблица!GG34</f>
        <v>120</v>
      </c>
      <c r="DX34" s="3">
        <f>Таблица!GH34</f>
        <v>170</v>
      </c>
      <c r="DY34" s="3">
        <f>Таблица!GI34</f>
        <v>120</v>
      </c>
      <c r="DZ34" s="3">
        <f>Таблица!GJ34</f>
        <v>170</v>
      </c>
      <c r="EA34" s="3">
        <f>Таблица!GM34</f>
        <v>228</v>
      </c>
      <c r="EB34" s="3">
        <f>Таблица!GN34</f>
        <v>288</v>
      </c>
      <c r="EC34" s="3">
        <f>Таблица!GO34</f>
        <v>236</v>
      </c>
      <c r="ED34" s="3">
        <f>Таблица!GP34</f>
        <v>288</v>
      </c>
      <c r="EE34" s="3">
        <f>Таблица!GS34</f>
        <v>250</v>
      </c>
      <c r="EF34" s="3">
        <f>Таблица!GT34</f>
        <v>350</v>
      </c>
      <c r="EG34" s="3">
        <f>Таблица!GU34</f>
        <v>250</v>
      </c>
      <c r="EH34" s="3">
        <f>Таблица!GV34</f>
        <v>350</v>
      </c>
      <c r="EI34" s="3">
        <f>Таблица!GY34</f>
        <v>194.99</v>
      </c>
      <c r="EJ34" s="3">
        <f>Таблица!GZ34</f>
        <v>258</v>
      </c>
      <c r="EK34" s="3">
        <f>Таблица!HA34</f>
        <v>210</v>
      </c>
      <c r="EL34" s="3">
        <f>Таблица!HB34</f>
        <v>242.99</v>
      </c>
      <c r="EM34" s="3">
        <f>Таблица!HE34</f>
        <v>175</v>
      </c>
      <c r="EN34" s="3">
        <f>Таблица!HF34</f>
        <v>286</v>
      </c>
      <c r="EO34" s="3">
        <f>Таблица!HG34</f>
        <v>175</v>
      </c>
      <c r="EP34" s="3">
        <f>Таблица!HH34</f>
        <v>286</v>
      </c>
      <c r="EQ34" s="30">
        <f>Таблица!HN34</f>
        <v>171.52511731603479</v>
      </c>
      <c r="ER34" s="30">
        <f>Таблица!HO34</f>
        <v>279.72909531603131</v>
      </c>
      <c r="ES34" s="30">
        <f>Таблица!HP34</f>
        <v>219.04466642854041</v>
      </c>
    </row>
    <row r="35" spans="1:149" x14ac:dyDescent="0.25">
      <c r="A35" s="18" t="s">
        <v>70</v>
      </c>
      <c r="B35" s="19">
        <v>32</v>
      </c>
      <c r="C35" s="3">
        <f>Таблица!C35</f>
        <v>550</v>
      </c>
      <c r="D35" s="3">
        <f>Таблица!D35</f>
        <v>550</v>
      </c>
      <c r="E35" s="3">
        <f>Таблица!E35</f>
        <v>550</v>
      </c>
      <c r="F35" s="3">
        <f>Таблица!F35</f>
        <v>550</v>
      </c>
      <c r="G35" s="3">
        <f>Таблица!I35</f>
        <v>100</v>
      </c>
      <c r="H35" s="3">
        <f>Таблица!J35</f>
        <v>180</v>
      </c>
      <c r="I35" s="3">
        <f>Таблица!K35</f>
        <v>100</v>
      </c>
      <c r="J35" s="3">
        <f>Таблица!L35</f>
        <v>180</v>
      </c>
      <c r="K35" s="3">
        <f>Таблица!O35</f>
        <v>0</v>
      </c>
      <c r="L35" s="3">
        <f>Таблица!P35</f>
        <v>0</v>
      </c>
      <c r="M35" s="3">
        <f>Таблица!Q35</f>
        <v>380</v>
      </c>
      <c r="N35" s="3">
        <f>Таблица!R35</f>
        <v>380</v>
      </c>
      <c r="O35" s="3">
        <f>Таблица!U35</f>
        <v>220</v>
      </c>
      <c r="P35" s="3">
        <f>Таблица!V35</f>
        <v>320</v>
      </c>
      <c r="Q35" s="3">
        <f>Таблица!W35</f>
        <v>221</v>
      </c>
      <c r="R35" s="3">
        <f>Таблица!X35</f>
        <v>320</v>
      </c>
      <c r="S35" s="3">
        <f>Таблица!AA35</f>
        <v>0</v>
      </c>
      <c r="T35" s="3">
        <f>Таблица!AB35</f>
        <v>0</v>
      </c>
      <c r="U35" s="3">
        <f>Таблица!AC35</f>
        <v>0</v>
      </c>
      <c r="V35" s="3">
        <f>Таблица!AD35</f>
        <v>0</v>
      </c>
      <c r="W35" s="3">
        <f>Таблица!AG35</f>
        <v>300</v>
      </c>
      <c r="X35" s="3">
        <f>Таблица!AH35</f>
        <v>350</v>
      </c>
      <c r="Y35" s="3">
        <f>Таблица!AI35</f>
        <v>570</v>
      </c>
      <c r="Z35" s="3">
        <f>Таблица!AJ35</f>
        <v>570</v>
      </c>
      <c r="AA35" s="3">
        <f>Таблица!AM35</f>
        <v>250</v>
      </c>
      <c r="AB35" s="3">
        <f>Таблица!AN35</f>
        <v>330</v>
      </c>
      <c r="AC35" s="3">
        <f>Таблица!AO35</f>
        <v>235</v>
      </c>
      <c r="AD35" s="3">
        <f>Таблица!AP35</f>
        <v>330</v>
      </c>
      <c r="AE35" s="3">
        <f>Таблица!AS35</f>
        <v>420</v>
      </c>
      <c r="AF35" s="3">
        <f>Таблица!AT35</f>
        <v>560</v>
      </c>
      <c r="AG35" s="3">
        <f>Таблица!AU35</f>
        <v>390</v>
      </c>
      <c r="AH35" s="3">
        <f>Таблица!AV35</f>
        <v>560</v>
      </c>
      <c r="AI35" s="3">
        <f>Таблица!AY35</f>
        <v>450</v>
      </c>
      <c r="AJ35" s="3">
        <f>Таблица!AZ35</f>
        <v>480</v>
      </c>
      <c r="AK35" s="3">
        <f>Таблица!BA35</f>
        <v>450</v>
      </c>
      <c r="AL35" s="3">
        <f>Таблица!BB35</f>
        <v>520</v>
      </c>
      <c r="AM35" s="3">
        <f>Таблица!BE35</f>
        <v>205</v>
      </c>
      <c r="AN35" s="3">
        <f>Таблица!BF35</f>
        <v>310</v>
      </c>
      <c r="AO35" s="3">
        <f>Таблица!BG35</f>
        <v>238</v>
      </c>
      <c r="AP35" s="3">
        <f>Таблица!BH35</f>
        <v>270</v>
      </c>
      <c r="AQ35" s="3">
        <f>Таблица!BK35</f>
        <v>195</v>
      </c>
      <c r="AR35" s="3">
        <f>Таблица!BL35</f>
        <v>280</v>
      </c>
      <c r="AS35" s="3">
        <f>Таблица!BM35</f>
        <v>190</v>
      </c>
      <c r="AT35" s="3">
        <f>Таблица!BN35</f>
        <v>280</v>
      </c>
      <c r="AU35" s="3">
        <f>Таблица!BQ35</f>
        <v>280</v>
      </c>
      <c r="AV35" s="3">
        <f>Таблица!BR35</f>
        <v>360</v>
      </c>
      <c r="AW35" s="3">
        <f>Таблица!BS35</f>
        <v>280</v>
      </c>
      <c r="AX35" s="3">
        <f>Таблица!BT35</f>
        <v>360</v>
      </c>
      <c r="AY35" s="3">
        <f>Таблица!BW35</f>
        <v>225</v>
      </c>
      <c r="AZ35" s="3">
        <f>Таблица!BX35</f>
        <v>270</v>
      </c>
      <c r="BA35" s="3">
        <f>Таблица!BY35</f>
        <v>210</v>
      </c>
      <c r="BB35" s="3">
        <f>Таблица!BZ35</f>
        <v>270</v>
      </c>
      <c r="BC35" s="3">
        <f>Таблица!CC35</f>
        <v>195</v>
      </c>
      <c r="BD35" s="3">
        <f>Таблица!CD35</f>
        <v>210</v>
      </c>
      <c r="BE35" s="3">
        <f>Таблица!CE35</f>
        <v>195</v>
      </c>
      <c r="BF35" s="3">
        <f>Таблица!CF35</f>
        <v>210</v>
      </c>
      <c r="BG35" s="3">
        <f>Таблица!CI35</f>
        <v>210</v>
      </c>
      <c r="BH35" s="3">
        <f>Таблица!CJ35</f>
        <v>275</v>
      </c>
      <c r="BI35" s="3">
        <f>Таблица!CK35</f>
        <v>210</v>
      </c>
      <c r="BJ35" s="3">
        <f>Таблица!CL35</f>
        <v>275</v>
      </c>
      <c r="BK35" s="3">
        <f>Таблица!CO35</f>
        <v>100</v>
      </c>
      <c r="BL35" s="3">
        <f>Таблица!CP35</f>
        <v>300</v>
      </c>
      <c r="BM35" s="3">
        <f>Таблица!CQ35</f>
        <v>100</v>
      </c>
      <c r="BN35" s="3">
        <f>Таблица!CR35</f>
        <v>300</v>
      </c>
      <c r="BO35" s="3">
        <f>Таблица!CU35</f>
        <v>350</v>
      </c>
      <c r="BP35" s="3">
        <f>Таблица!CV35</f>
        <v>350</v>
      </c>
      <c r="BQ35" s="3">
        <f>Таблица!CW35</f>
        <v>350</v>
      </c>
      <c r="BR35" s="3">
        <f>Таблица!CX35</f>
        <v>350</v>
      </c>
      <c r="BS35" s="3">
        <f>Таблица!DA35</f>
        <v>225</v>
      </c>
      <c r="BT35" s="3">
        <f>Таблица!DB35</f>
        <v>280</v>
      </c>
      <c r="BU35" s="3">
        <f>Таблица!DC35</f>
        <v>225</v>
      </c>
      <c r="BV35" s="3">
        <f>Таблица!DD35</f>
        <v>280</v>
      </c>
      <c r="BW35" s="3">
        <f>Таблица!DG35</f>
        <v>182</v>
      </c>
      <c r="BX35" s="3">
        <f>Таблица!DH35</f>
        <v>200</v>
      </c>
      <c r="BY35" s="3">
        <f>Таблица!DI35</f>
        <v>195</v>
      </c>
      <c r="BZ35" s="3">
        <f>Таблица!DJ35</f>
        <v>200</v>
      </c>
      <c r="CA35" s="3">
        <f>Таблица!DM35</f>
        <v>420</v>
      </c>
      <c r="CB35" s="3">
        <f>Таблица!DN35</f>
        <v>500</v>
      </c>
      <c r="CC35" s="3">
        <f>Таблица!DO35</f>
        <v>270</v>
      </c>
      <c r="CD35" s="3">
        <f>Таблица!DP35</f>
        <v>400</v>
      </c>
      <c r="CE35" s="3">
        <f>Таблица!DS35</f>
        <v>190</v>
      </c>
      <c r="CF35" s="3">
        <f>Таблица!DT35</f>
        <v>257</v>
      </c>
      <c r="CG35" s="3">
        <f>Таблица!DU35</f>
        <v>190</v>
      </c>
      <c r="CH35" s="3">
        <f>Таблица!DV35</f>
        <v>260</v>
      </c>
      <c r="CI35" s="3">
        <f>Таблица!DY35</f>
        <v>270</v>
      </c>
      <c r="CJ35" s="3">
        <f>Таблица!DZ35</f>
        <v>280</v>
      </c>
      <c r="CK35" s="3">
        <f>Таблица!EA35</f>
        <v>270</v>
      </c>
      <c r="CL35" s="3">
        <f>Таблица!EB35</f>
        <v>380</v>
      </c>
      <c r="CM35" s="3">
        <f>Таблица!EE35</f>
        <v>240</v>
      </c>
      <c r="CN35" s="3">
        <f>Таблица!EF35</f>
        <v>290</v>
      </c>
      <c r="CO35" s="3">
        <f>Таблица!EG35</f>
        <v>245</v>
      </c>
      <c r="CP35" s="3">
        <f>Таблица!EH35</f>
        <v>325</v>
      </c>
      <c r="CQ35" s="3">
        <f>Таблица!EK35</f>
        <v>0</v>
      </c>
      <c r="CR35" s="3">
        <f>Таблица!EL35</f>
        <v>0</v>
      </c>
      <c r="CS35" s="3">
        <f>Таблица!EM35</f>
        <v>0</v>
      </c>
      <c r="CT35" s="3">
        <f>Таблица!EN35</f>
        <v>0</v>
      </c>
      <c r="CU35" s="3">
        <f>Таблица!EQ35</f>
        <v>550</v>
      </c>
      <c r="CV35" s="3">
        <f>Таблица!ER35</f>
        <v>550</v>
      </c>
      <c r="CW35" s="3">
        <f>Таблица!ES35</f>
        <v>550</v>
      </c>
      <c r="CX35" s="3">
        <f>Таблица!ET35</f>
        <v>550</v>
      </c>
      <c r="CY35" s="3">
        <f>Таблица!EW35</f>
        <v>190</v>
      </c>
      <c r="CZ35" s="3">
        <f>Таблица!EX35</f>
        <v>320</v>
      </c>
      <c r="DA35" s="3">
        <f>Таблица!EY35</f>
        <v>190</v>
      </c>
      <c r="DB35" s="3">
        <f>Таблица!EZ35</f>
        <v>280</v>
      </c>
      <c r="DC35" s="3">
        <f>Таблица!FC35</f>
        <v>200</v>
      </c>
      <c r="DD35" s="3">
        <f>Таблица!FD35</f>
        <v>225</v>
      </c>
      <c r="DE35" s="3">
        <f>Таблица!FE35</f>
        <v>200</v>
      </c>
      <c r="DF35" s="3">
        <f>Таблица!FF35</f>
        <v>240</v>
      </c>
      <c r="DG35" s="3">
        <f>Таблица!FI35</f>
        <v>200</v>
      </c>
      <c r="DH35" s="3">
        <f>Таблица!FJ35</f>
        <v>270</v>
      </c>
      <c r="DI35" s="3">
        <f>Таблица!FK35</f>
        <v>200</v>
      </c>
      <c r="DJ35" s="3">
        <f>Таблица!FL35</f>
        <v>270</v>
      </c>
      <c r="DK35" s="3">
        <f>Таблица!FO35</f>
        <v>204</v>
      </c>
      <c r="DL35" s="3">
        <f>Таблица!FP35</f>
        <v>260</v>
      </c>
      <c r="DM35" s="3">
        <f>Таблица!FQ35</f>
        <v>215</v>
      </c>
      <c r="DN35" s="3">
        <f>Таблица!FR35</f>
        <v>252</v>
      </c>
      <c r="DO35" s="3">
        <f>Таблица!FU35</f>
        <v>195</v>
      </c>
      <c r="DP35" s="3">
        <f>Таблица!FV35</f>
        <v>285</v>
      </c>
      <c r="DQ35" s="3">
        <f>Таблица!FW35</f>
        <v>195</v>
      </c>
      <c r="DR35" s="3">
        <f>Таблица!FX35</f>
        <v>285</v>
      </c>
      <c r="DS35" s="3">
        <f>Таблица!GA35</f>
        <v>0</v>
      </c>
      <c r="DT35" s="3">
        <f>Таблица!GB35</f>
        <v>0</v>
      </c>
      <c r="DU35" s="3">
        <f>Таблица!GC35</f>
        <v>480</v>
      </c>
      <c r="DV35" s="3">
        <f>Таблица!GD35</f>
        <v>600</v>
      </c>
      <c r="DW35" s="3">
        <f>Таблица!GG35</f>
        <v>220</v>
      </c>
      <c r="DX35" s="3">
        <f>Таблица!GH35</f>
        <v>235</v>
      </c>
      <c r="DY35" s="3">
        <f>Таблица!GI35</f>
        <v>220</v>
      </c>
      <c r="DZ35" s="3">
        <f>Таблица!GJ35</f>
        <v>235</v>
      </c>
      <c r="EA35" s="3">
        <f>Таблица!GM35</f>
        <v>200</v>
      </c>
      <c r="EB35" s="3">
        <f>Таблица!GN35</f>
        <v>252</v>
      </c>
      <c r="EC35" s="3">
        <f>Таблица!GO35</f>
        <v>181</v>
      </c>
      <c r="ED35" s="3">
        <f>Таблица!GP35</f>
        <v>270</v>
      </c>
      <c r="EE35" s="3">
        <f>Таблица!GS35</f>
        <v>420</v>
      </c>
      <c r="EF35" s="3">
        <f>Таблица!GT35</f>
        <v>450</v>
      </c>
      <c r="EG35" s="3">
        <f>Таблица!GU35</f>
        <v>420</v>
      </c>
      <c r="EH35" s="3">
        <f>Таблица!GV35</f>
        <v>450</v>
      </c>
      <c r="EI35" s="3">
        <f>Таблица!GY35</f>
        <v>185</v>
      </c>
      <c r="EJ35" s="3">
        <f>Таблица!GZ35</f>
        <v>250</v>
      </c>
      <c r="EK35" s="3">
        <f>Таблица!HA35</f>
        <v>200</v>
      </c>
      <c r="EL35" s="3">
        <f>Таблица!HB35</f>
        <v>250</v>
      </c>
      <c r="EM35" s="3">
        <f>Таблица!HE35</f>
        <v>150</v>
      </c>
      <c r="EN35" s="3">
        <f>Таблица!HF35</f>
        <v>280</v>
      </c>
      <c r="EO35" s="3">
        <f>Таблица!HG35</f>
        <v>190</v>
      </c>
      <c r="EP35" s="3">
        <f>Таблица!HH35</f>
        <v>280</v>
      </c>
      <c r="EQ35" s="30">
        <f>Таблица!HN35</f>
        <v>249.79212603448579</v>
      </c>
      <c r="ER35" s="30">
        <f>Таблица!HO35</f>
        <v>321.82780538320958</v>
      </c>
      <c r="ES35" s="30">
        <f>Таблица!HP35</f>
        <v>283.53139459975949</v>
      </c>
    </row>
    <row r="36" spans="1:149" x14ac:dyDescent="0.25">
      <c r="A36" s="18" t="s">
        <v>71</v>
      </c>
      <c r="B36" s="19">
        <v>33</v>
      </c>
      <c r="C36" s="3">
        <f>Таблица!C36</f>
        <v>495</v>
      </c>
      <c r="D36" s="3">
        <f>Таблица!D36</f>
        <v>495</v>
      </c>
      <c r="E36" s="3">
        <f>Таблица!E36</f>
        <v>520</v>
      </c>
      <c r="F36" s="3">
        <f>Таблица!F36</f>
        <v>650</v>
      </c>
      <c r="G36" s="3">
        <f>Таблица!I36</f>
        <v>120</v>
      </c>
      <c r="H36" s="3">
        <f>Таблица!J36</f>
        <v>170</v>
      </c>
      <c r="I36" s="3">
        <f>Таблица!K36</f>
        <v>120</v>
      </c>
      <c r="J36" s="3">
        <f>Таблица!L36</f>
        <v>170</v>
      </c>
      <c r="K36" s="3">
        <f>Таблица!O36</f>
        <v>0</v>
      </c>
      <c r="L36" s="3">
        <f>Таблица!P36</f>
        <v>0</v>
      </c>
      <c r="M36" s="3">
        <f>Таблица!Q36</f>
        <v>0</v>
      </c>
      <c r="N36" s="3">
        <f>Таблица!R36</f>
        <v>0</v>
      </c>
      <c r="O36" s="3">
        <f>Таблица!U36</f>
        <v>195</v>
      </c>
      <c r="P36" s="3">
        <f>Таблица!V36</f>
        <v>280</v>
      </c>
      <c r="Q36" s="3">
        <f>Таблица!W36</f>
        <v>234</v>
      </c>
      <c r="R36" s="3">
        <f>Таблица!X36</f>
        <v>350</v>
      </c>
      <c r="S36" s="3">
        <f>Таблица!AA36</f>
        <v>0</v>
      </c>
      <c r="T36" s="3">
        <f>Таблица!AB36</f>
        <v>0</v>
      </c>
      <c r="U36" s="3">
        <f>Таблица!AC36</f>
        <v>0</v>
      </c>
      <c r="V36" s="3">
        <f>Таблица!AD36</f>
        <v>0</v>
      </c>
      <c r="W36" s="3">
        <f>Таблица!AG36</f>
        <v>550</v>
      </c>
      <c r="X36" s="3">
        <f>Таблица!AH36</f>
        <v>600</v>
      </c>
      <c r="Y36" s="3">
        <f>Таблица!AI36</f>
        <v>500</v>
      </c>
      <c r="Z36" s="3">
        <f>Таблица!AJ36</f>
        <v>500</v>
      </c>
      <c r="AA36" s="3">
        <f>Таблица!AM36</f>
        <v>210</v>
      </c>
      <c r="AB36" s="3">
        <f>Таблица!AN36</f>
        <v>310</v>
      </c>
      <c r="AC36" s="3">
        <f>Таблица!AO36</f>
        <v>235</v>
      </c>
      <c r="AD36" s="3">
        <f>Таблица!AP36</f>
        <v>310</v>
      </c>
      <c r="AE36" s="3">
        <f>Таблица!AS36</f>
        <v>550</v>
      </c>
      <c r="AF36" s="3">
        <f>Таблица!AT36</f>
        <v>600</v>
      </c>
      <c r="AG36" s="3">
        <f>Таблица!AU36</f>
        <v>550</v>
      </c>
      <c r="AH36" s="3">
        <f>Таблица!AV36</f>
        <v>600</v>
      </c>
      <c r="AI36" s="3">
        <f>Таблица!AY36</f>
        <v>495</v>
      </c>
      <c r="AJ36" s="3">
        <f>Таблица!AZ36</f>
        <v>550</v>
      </c>
      <c r="AK36" s="3">
        <f>Таблица!BA36</f>
        <v>480</v>
      </c>
      <c r="AL36" s="3">
        <f>Таблица!BB36</f>
        <v>590</v>
      </c>
      <c r="AM36" s="3">
        <f>Таблица!BE36</f>
        <v>210</v>
      </c>
      <c r="AN36" s="3">
        <f>Таблица!BF36</f>
        <v>300</v>
      </c>
      <c r="AO36" s="3">
        <f>Таблица!BG36</f>
        <v>250</v>
      </c>
      <c r="AP36" s="3">
        <f>Таблица!BH36</f>
        <v>420</v>
      </c>
      <c r="AQ36" s="3">
        <f>Таблица!BK36</f>
        <v>175.5</v>
      </c>
      <c r="AR36" s="3">
        <f>Таблица!BL36</f>
        <v>480</v>
      </c>
      <c r="AS36" s="3">
        <f>Таблица!BM36</f>
        <v>150</v>
      </c>
      <c r="AT36" s="3">
        <f>Таблица!BN36</f>
        <v>300</v>
      </c>
      <c r="AU36" s="3">
        <f>Таблица!BQ36</f>
        <v>360</v>
      </c>
      <c r="AV36" s="3">
        <f>Таблица!BR36</f>
        <v>430</v>
      </c>
      <c r="AW36" s="3">
        <f>Таблица!BS36</f>
        <v>360</v>
      </c>
      <c r="AX36" s="3">
        <f>Таблица!BT36</f>
        <v>430</v>
      </c>
      <c r="AY36" s="3">
        <f>Таблица!BW36</f>
        <v>210</v>
      </c>
      <c r="AZ36" s="3">
        <f>Таблица!BX36</f>
        <v>280</v>
      </c>
      <c r="BA36" s="3">
        <f>Таблица!BY36</f>
        <v>150</v>
      </c>
      <c r="BB36" s="3">
        <f>Таблица!BZ36</f>
        <v>300</v>
      </c>
      <c r="BC36" s="3">
        <f>Таблица!CC36</f>
        <v>180</v>
      </c>
      <c r="BD36" s="3">
        <f>Таблица!CD36</f>
        <v>200</v>
      </c>
      <c r="BE36" s="3">
        <f>Таблица!CE36</f>
        <v>180</v>
      </c>
      <c r="BF36" s="3">
        <f>Таблица!CF36</f>
        <v>228</v>
      </c>
      <c r="BG36" s="3">
        <f>Таблица!CI36</f>
        <v>265</v>
      </c>
      <c r="BH36" s="3">
        <f>Таблица!CJ36</f>
        <v>385</v>
      </c>
      <c r="BI36" s="3">
        <f>Таблица!CK36</f>
        <v>265</v>
      </c>
      <c r="BJ36" s="3">
        <f>Таблица!CL36</f>
        <v>385</v>
      </c>
      <c r="BK36" s="3">
        <f>Таблица!CO36</f>
        <v>190</v>
      </c>
      <c r="BL36" s="3">
        <f>Таблица!CP36</f>
        <v>295</v>
      </c>
      <c r="BM36" s="3">
        <f>Таблица!CQ36</f>
        <v>190</v>
      </c>
      <c r="BN36" s="3">
        <f>Таблица!CR36</f>
        <v>295</v>
      </c>
      <c r="BO36" s="3">
        <f>Таблица!CU36</f>
        <v>450</v>
      </c>
      <c r="BP36" s="3">
        <f>Таблица!CV36</f>
        <v>550</v>
      </c>
      <c r="BQ36" s="3">
        <f>Таблица!CW36</f>
        <v>450</v>
      </c>
      <c r="BR36" s="3">
        <f>Таблица!CX36</f>
        <v>550</v>
      </c>
      <c r="BS36" s="3">
        <f>Таблица!DA36</f>
        <v>485</v>
      </c>
      <c r="BT36" s="3">
        <f>Таблица!DB36</f>
        <v>600</v>
      </c>
      <c r="BU36" s="3">
        <f>Таблица!DC36</f>
        <v>280</v>
      </c>
      <c r="BV36" s="3">
        <f>Таблица!DD36</f>
        <v>380</v>
      </c>
      <c r="BW36" s="3">
        <f>Таблица!DG36</f>
        <v>150</v>
      </c>
      <c r="BX36" s="3">
        <f>Таблица!DH36</f>
        <v>200</v>
      </c>
      <c r="BY36" s="3">
        <f>Таблица!DI36</f>
        <v>182</v>
      </c>
      <c r="BZ36" s="3">
        <f>Таблица!DJ36</f>
        <v>200</v>
      </c>
      <c r="CA36" s="3">
        <f>Таблица!DM36</f>
        <v>850</v>
      </c>
      <c r="CB36" s="3">
        <f>Таблица!DN36</f>
        <v>850</v>
      </c>
      <c r="CC36" s="3">
        <f>Таблица!DO36</f>
        <v>650</v>
      </c>
      <c r="CD36" s="3">
        <f>Таблица!DP36</f>
        <v>650</v>
      </c>
      <c r="CE36" s="3">
        <f>Таблица!DS36</f>
        <v>218</v>
      </c>
      <c r="CF36" s="3">
        <f>Таблица!DT36</f>
        <v>300</v>
      </c>
      <c r="CG36" s="3">
        <f>Таблица!DU36</f>
        <v>225</v>
      </c>
      <c r="CH36" s="3">
        <f>Таблица!DV36</f>
        <v>300</v>
      </c>
      <c r="CI36" s="3">
        <f>Таблица!DY36</f>
        <v>285</v>
      </c>
      <c r="CJ36" s="3">
        <f>Таблица!DZ36</f>
        <v>300</v>
      </c>
      <c r="CK36" s="3">
        <f>Таблица!EA36</f>
        <v>300</v>
      </c>
      <c r="CL36" s="3">
        <f>Таблица!EB36</f>
        <v>400</v>
      </c>
      <c r="CM36" s="3">
        <f>Таблица!EE36</f>
        <v>395</v>
      </c>
      <c r="CN36" s="3">
        <f>Таблица!EF36</f>
        <v>700</v>
      </c>
      <c r="CO36" s="3">
        <f>Таблица!EG36</f>
        <v>240</v>
      </c>
      <c r="CP36" s="3">
        <f>Таблица!EH36</f>
        <v>350</v>
      </c>
      <c r="CQ36" s="3">
        <f>Таблица!EK36</f>
        <v>0</v>
      </c>
      <c r="CR36" s="3">
        <f>Таблица!EL36</f>
        <v>0</v>
      </c>
      <c r="CS36" s="3">
        <f>Таблица!EM36</f>
        <v>750</v>
      </c>
      <c r="CT36" s="3">
        <f>Таблица!EN36</f>
        <v>750</v>
      </c>
      <c r="CU36" s="3">
        <f>Таблица!EQ36</f>
        <v>650</v>
      </c>
      <c r="CV36" s="3">
        <f>Таблица!ER36</f>
        <v>700</v>
      </c>
      <c r="CW36" s="3">
        <f>Таблица!ES36</f>
        <v>600</v>
      </c>
      <c r="CX36" s="3">
        <f>Таблица!ET36</f>
        <v>700</v>
      </c>
      <c r="CY36" s="3">
        <f>Таблица!EW36</f>
        <v>416</v>
      </c>
      <c r="CZ36" s="3">
        <f>Таблица!EX36</f>
        <v>750</v>
      </c>
      <c r="DA36" s="3">
        <f>Таблица!EY36</f>
        <v>416</v>
      </c>
      <c r="DB36" s="3">
        <f>Таблица!EZ36</f>
        <v>750</v>
      </c>
      <c r="DC36" s="3">
        <f>Таблица!FC36</f>
        <v>190</v>
      </c>
      <c r="DD36" s="3">
        <f>Таблица!FD36</f>
        <v>240</v>
      </c>
      <c r="DE36" s="3">
        <f>Таблица!FE36</f>
        <v>213</v>
      </c>
      <c r="DF36" s="3">
        <f>Таблица!FF36</f>
        <v>260</v>
      </c>
      <c r="DG36" s="3">
        <f>Таблица!FI36</f>
        <v>245</v>
      </c>
      <c r="DH36" s="3">
        <f>Таблица!FJ36</f>
        <v>370</v>
      </c>
      <c r="DI36" s="3">
        <f>Таблица!FK36</f>
        <v>248</v>
      </c>
      <c r="DJ36" s="3">
        <f>Таблица!FL36</f>
        <v>300</v>
      </c>
      <c r="DK36" s="3">
        <f>Таблица!FO36</f>
        <v>250</v>
      </c>
      <c r="DL36" s="3">
        <f>Таблица!FP36</f>
        <v>480</v>
      </c>
      <c r="DM36" s="3">
        <f>Таблица!FQ36</f>
        <v>234</v>
      </c>
      <c r="DN36" s="3">
        <f>Таблица!FR36</f>
        <v>300</v>
      </c>
      <c r="DO36" s="3">
        <f>Таблица!FU36</f>
        <v>195</v>
      </c>
      <c r="DP36" s="3">
        <f>Таблица!FV36</f>
        <v>350</v>
      </c>
      <c r="DQ36" s="3">
        <f>Таблица!FW36</f>
        <v>195</v>
      </c>
      <c r="DR36" s="3">
        <f>Таблица!FX36</f>
        <v>350</v>
      </c>
      <c r="DS36" s="3">
        <f>Таблица!GA36</f>
        <v>0</v>
      </c>
      <c r="DT36" s="3">
        <f>Таблица!GB36</f>
        <v>0</v>
      </c>
      <c r="DU36" s="3">
        <f>Таблица!GC36</f>
        <v>500</v>
      </c>
      <c r="DV36" s="3">
        <f>Таблица!GD36</f>
        <v>610</v>
      </c>
      <c r="DW36" s="3">
        <f>Таблица!GG36</f>
        <v>230</v>
      </c>
      <c r="DX36" s="3">
        <f>Таблица!GH36</f>
        <v>320</v>
      </c>
      <c r="DY36" s="3">
        <f>Таблица!GI36</f>
        <v>230</v>
      </c>
      <c r="DZ36" s="3">
        <f>Таблица!GJ36</f>
        <v>320</v>
      </c>
      <c r="EA36" s="3">
        <f>Таблица!GM36</f>
        <v>243</v>
      </c>
      <c r="EB36" s="3">
        <f>Таблица!GN36</f>
        <v>380</v>
      </c>
      <c r="EC36" s="3">
        <f>Таблица!GO36</f>
        <v>243</v>
      </c>
      <c r="ED36" s="3">
        <f>Таблица!GP36</f>
        <v>380</v>
      </c>
      <c r="EE36" s="3">
        <f>Таблица!GS36</f>
        <v>650</v>
      </c>
      <c r="EF36" s="3">
        <f>Таблица!GT36</f>
        <v>650</v>
      </c>
      <c r="EG36" s="3">
        <f>Таблица!GU36</f>
        <v>650</v>
      </c>
      <c r="EH36" s="3">
        <f>Таблица!GV36</f>
        <v>650</v>
      </c>
      <c r="EI36" s="3">
        <f>Таблица!GY36</f>
        <v>200</v>
      </c>
      <c r="EJ36" s="3">
        <f>Таблица!GZ36</f>
        <v>370</v>
      </c>
      <c r="EK36" s="3">
        <f>Таблица!HA36</f>
        <v>200</v>
      </c>
      <c r="EL36" s="3">
        <f>Таблица!HB36</f>
        <v>260</v>
      </c>
      <c r="EM36" s="3">
        <f>Таблица!HE36</f>
        <v>150</v>
      </c>
      <c r="EN36" s="3">
        <f>Таблица!HF36</f>
        <v>525</v>
      </c>
      <c r="EO36" s="3">
        <f>Таблица!HG36</f>
        <v>180</v>
      </c>
      <c r="EP36" s="3">
        <f>Таблица!HH36</f>
        <v>525</v>
      </c>
      <c r="EQ36" s="30">
        <f>Таблица!HN36</f>
        <v>291.00306443478286</v>
      </c>
      <c r="ER36" s="30">
        <f>Таблица!HO36</f>
        <v>396.36112940078181</v>
      </c>
      <c r="ES36" s="30">
        <f>Таблица!HP36</f>
        <v>339.62082279868957</v>
      </c>
    </row>
    <row r="37" spans="1:149" x14ac:dyDescent="0.25">
      <c r="A37" s="18" t="s">
        <v>74</v>
      </c>
      <c r="B37" s="19">
        <v>35</v>
      </c>
      <c r="C37" s="3">
        <f>Таблица!C37</f>
        <v>75</v>
      </c>
      <c r="D37" s="3">
        <f>Таблица!D37</f>
        <v>100</v>
      </c>
      <c r="E37" s="3">
        <f>Таблица!E37</f>
        <v>75</v>
      </c>
      <c r="F37" s="3">
        <f>Таблица!F37</f>
        <v>120</v>
      </c>
      <c r="G37" s="3">
        <f>Таблица!I37</f>
        <v>42</v>
      </c>
      <c r="H37" s="3">
        <f>Таблица!J37</f>
        <v>84.9</v>
      </c>
      <c r="I37" s="3">
        <f>Таблица!K37</f>
        <v>42</v>
      </c>
      <c r="J37" s="3">
        <f>Таблица!L37</f>
        <v>84.9</v>
      </c>
      <c r="K37" s="3">
        <f>Таблица!O37</f>
        <v>50</v>
      </c>
      <c r="L37" s="3">
        <f>Таблица!P37</f>
        <v>100</v>
      </c>
      <c r="M37" s="3">
        <f>Таблица!Q37</f>
        <v>50</v>
      </c>
      <c r="N37" s="3">
        <f>Таблица!R37</f>
        <v>100</v>
      </c>
      <c r="O37" s="3">
        <f>Таблица!U37</f>
        <v>50</v>
      </c>
      <c r="P37" s="3">
        <f>Таблица!V37</f>
        <v>55</v>
      </c>
      <c r="Q37" s="3">
        <f>Таблица!W37</f>
        <v>50</v>
      </c>
      <c r="R37" s="3">
        <f>Таблица!X37</f>
        <v>70</v>
      </c>
      <c r="S37" s="3">
        <f>Таблица!AA37</f>
        <v>70</v>
      </c>
      <c r="T37" s="3">
        <f>Таблица!AB37</f>
        <v>75</v>
      </c>
      <c r="U37" s="3">
        <f>Таблица!AC37</f>
        <v>70</v>
      </c>
      <c r="V37" s="3">
        <f>Таблица!AD37</f>
        <v>75</v>
      </c>
      <c r="W37" s="3">
        <f>Таблица!AG37</f>
        <v>38</v>
      </c>
      <c r="X37" s="3">
        <f>Таблица!AH37</f>
        <v>95</v>
      </c>
      <c r="Y37" s="3">
        <f>Таблица!AI37</f>
        <v>38</v>
      </c>
      <c r="Z37" s="3">
        <f>Таблица!AJ37</f>
        <v>95</v>
      </c>
      <c r="AA37" s="3">
        <f>Таблица!AM37</f>
        <v>35</v>
      </c>
      <c r="AB37" s="3">
        <f>Таблица!AN37</f>
        <v>85</v>
      </c>
      <c r="AC37" s="3">
        <f>Таблица!AO37</f>
        <v>35</v>
      </c>
      <c r="AD37" s="3">
        <f>Таблица!AP37</f>
        <v>85</v>
      </c>
      <c r="AE37" s="3">
        <f>Таблица!AS37</f>
        <v>30</v>
      </c>
      <c r="AF37" s="3">
        <f>Таблица!AT37</f>
        <v>65</v>
      </c>
      <c r="AG37" s="3">
        <f>Таблица!AU37</f>
        <v>30</v>
      </c>
      <c r="AH37" s="3">
        <f>Таблица!AV37</f>
        <v>65</v>
      </c>
      <c r="AI37" s="3">
        <f>Таблица!AY37</f>
        <v>30</v>
      </c>
      <c r="AJ37" s="3">
        <f>Таблица!AZ37</f>
        <v>85</v>
      </c>
      <c r="AK37" s="3">
        <f>Таблица!BA37</f>
        <v>25</v>
      </c>
      <c r="AL37" s="3">
        <f>Таблица!BB37</f>
        <v>85</v>
      </c>
      <c r="AM37" s="3">
        <f>Таблица!BE37</f>
        <v>35</v>
      </c>
      <c r="AN37" s="3">
        <f>Таблица!BF37</f>
        <v>100</v>
      </c>
      <c r="AO37" s="3">
        <f>Таблица!BG37</f>
        <v>35</v>
      </c>
      <c r="AP37" s="3">
        <f>Таблица!BH37</f>
        <v>100</v>
      </c>
      <c r="AQ37" s="3">
        <f>Таблица!BK37</f>
        <v>45</v>
      </c>
      <c r="AR37" s="3">
        <f>Таблица!BL37</f>
        <v>75</v>
      </c>
      <c r="AS37" s="3">
        <f>Таблица!BM37</f>
        <v>45</v>
      </c>
      <c r="AT37" s="3">
        <f>Таблица!BN37</f>
        <v>85</v>
      </c>
      <c r="AU37" s="3">
        <f>Таблица!BQ37</f>
        <v>60</v>
      </c>
      <c r="AV37" s="3">
        <f>Таблица!BR37</f>
        <v>90</v>
      </c>
      <c r="AW37" s="3">
        <f>Таблица!BS37</f>
        <v>60</v>
      </c>
      <c r="AX37" s="3">
        <f>Таблица!BT37</f>
        <v>90</v>
      </c>
      <c r="AY37" s="3">
        <f>Таблица!BW37</f>
        <v>35</v>
      </c>
      <c r="AZ37" s="3">
        <f>Таблица!BX37</f>
        <v>113</v>
      </c>
      <c r="BA37" s="3">
        <f>Таблица!BY37</f>
        <v>35</v>
      </c>
      <c r="BB37" s="3">
        <f>Таблица!BZ37</f>
        <v>113</v>
      </c>
      <c r="BC37" s="3">
        <f>Таблица!CC37</f>
        <v>45</v>
      </c>
      <c r="BD37" s="3">
        <f>Таблица!CD37</f>
        <v>65</v>
      </c>
      <c r="BE37" s="3">
        <f>Таблица!CE37</f>
        <v>45</v>
      </c>
      <c r="BF37" s="3">
        <f>Таблица!CF37</f>
        <v>65</v>
      </c>
      <c r="BG37" s="3">
        <f>Таблица!CI37</f>
        <v>40</v>
      </c>
      <c r="BH37" s="3">
        <f>Таблица!CJ37</f>
        <v>57</v>
      </c>
      <c r="BI37" s="3">
        <f>Таблица!CK37</f>
        <v>43</v>
      </c>
      <c r="BJ37" s="3">
        <f>Таблица!CL37</f>
        <v>57</v>
      </c>
      <c r="BK37" s="3">
        <f>Таблица!CO37</f>
        <v>55</v>
      </c>
      <c r="BL37" s="3">
        <f>Таблица!CP37</f>
        <v>100</v>
      </c>
      <c r="BM37" s="3">
        <f>Таблица!CQ37</f>
        <v>55</v>
      </c>
      <c r="BN37" s="3">
        <f>Таблица!CR37</f>
        <v>100</v>
      </c>
      <c r="BO37" s="3">
        <f>Таблица!CU37</f>
        <v>50</v>
      </c>
      <c r="BP37" s="3">
        <f>Таблица!CV37</f>
        <v>100</v>
      </c>
      <c r="BQ37" s="3">
        <f>Таблица!CW37</f>
        <v>50</v>
      </c>
      <c r="BR37" s="3">
        <f>Таблица!CX37</f>
        <v>100</v>
      </c>
      <c r="BS37" s="3">
        <f>Таблица!DA37</f>
        <v>39</v>
      </c>
      <c r="BT37" s="3">
        <f>Таблица!DB37</f>
        <v>50</v>
      </c>
      <c r="BU37" s="3">
        <f>Таблица!DC37</f>
        <v>39</v>
      </c>
      <c r="BV37" s="3">
        <f>Таблица!DD37</f>
        <v>50</v>
      </c>
      <c r="BW37" s="3">
        <f>Таблица!DG37</f>
        <v>40</v>
      </c>
      <c r="BX37" s="3">
        <f>Таблица!DH37</f>
        <v>79.900000000000006</v>
      </c>
      <c r="BY37" s="3">
        <f>Таблица!DI37</f>
        <v>40</v>
      </c>
      <c r="BZ37" s="3">
        <f>Таблица!DJ37</f>
        <v>79.900000000000006</v>
      </c>
      <c r="CA37" s="3">
        <f>Таблица!DM37</f>
        <v>40</v>
      </c>
      <c r="CB37" s="3">
        <f>Таблица!DN37</f>
        <v>100</v>
      </c>
      <c r="CC37" s="3">
        <f>Таблица!DO37</f>
        <v>40</v>
      </c>
      <c r="CD37" s="3">
        <f>Таблица!DP37</f>
        <v>80</v>
      </c>
      <c r="CE37" s="3">
        <f>Таблица!DS37</f>
        <v>35</v>
      </c>
      <c r="CF37" s="3">
        <f>Таблица!DT37</f>
        <v>65</v>
      </c>
      <c r="CG37" s="3">
        <f>Таблица!DU37</f>
        <v>35</v>
      </c>
      <c r="CH37" s="3">
        <f>Таблица!DV37</f>
        <v>65</v>
      </c>
      <c r="CI37" s="3">
        <f>Таблица!DY37</f>
        <v>45</v>
      </c>
      <c r="CJ37" s="3">
        <f>Таблица!DZ37</f>
        <v>65</v>
      </c>
      <c r="CK37" s="3">
        <f>Таблица!EA37</f>
        <v>45</v>
      </c>
      <c r="CL37" s="3">
        <f>Таблица!EB37</f>
        <v>65</v>
      </c>
      <c r="CM37" s="3">
        <f>Таблица!EE37</f>
        <v>35</v>
      </c>
      <c r="CN37" s="3">
        <f>Таблица!EF37</f>
        <v>75</v>
      </c>
      <c r="CO37" s="3">
        <f>Таблица!EG37</f>
        <v>35</v>
      </c>
      <c r="CP37" s="3">
        <f>Таблица!EH37</f>
        <v>70</v>
      </c>
      <c r="CQ37" s="3">
        <f>Таблица!EK37</f>
        <v>50</v>
      </c>
      <c r="CR37" s="3">
        <f>Таблица!EL37</f>
        <v>100</v>
      </c>
      <c r="CS37" s="3">
        <f>Таблица!EM37</f>
        <v>40</v>
      </c>
      <c r="CT37" s="3">
        <f>Таблица!EN37</f>
        <v>95</v>
      </c>
      <c r="CU37" s="3">
        <f>Таблица!EQ37</f>
        <v>45</v>
      </c>
      <c r="CV37" s="3">
        <f>Таблица!ER37</f>
        <v>120</v>
      </c>
      <c r="CW37" s="3">
        <f>Таблица!ES37</f>
        <v>45</v>
      </c>
      <c r="CX37" s="3">
        <f>Таблица!ET37</f>
        <v>120</v>
      </c>
      <c r="CY37" s="3">
        <f>Таблица!EW37</f>
        <v>23</v>
      </c>
      <c r="CZ37" s="3">
        <f>Таблица!EX37</f>
        <v>70</v>
      </c>
      <c r="DA37" s="3">
        <f>Таблица!EY37</f>
        <v>23</v>
      </c>
      <c r="DB37" s="3">
        <f>Таблица!EZ37</f>
        <v>70</v>
      </c>
      <c r="DC37" s="3">
        <f>Таблица!FC37</f>
        <v>35</v>
      </c>
      <c r="DD37" s="3">
        <f>Таблица!FD37</f>
        <v>77</v>
      </c>
      <c r="DE37" s="3">
        <f>Таблица!FE37</f>
        <v>47</v>
      </c>
      <c r="DF37" s="3">
        <f>Таблица!FF37</f>
        <v>77</v>
      </c>
      <c r="DG37" s="3">
        <f>Таблица!FI37</f>
        <v>35</v>
      </c>
      <c r="DH37" s="3">
        <f>Таблица!FJ37</f>
        <v>78</v>
      </c>
      <c r="DI37" s="3">
        <f>Таблица!FK37</f>
        <v>35</v>
      </c>
      <c r="DJ37" s="3">
        <f>Таблица!FL37</f>
        <v>78</v>
      </c>
      <c r="DK37" s="3">
        <f>Таблица!FO37</f>
        <v>37</v>
      </c>
      <c r="DL37" s="3">
        <f>Таблица!FP37</f>
        <v>62</v>
      </c>
      <c r="DM37" s="3">
        <f>Таблица!FQ37</f>
        <v>35</v>
      </c>
      <c r="DN37" s="3">
        <f>Таблица!FR37</f>
        <v>80</v>
      </c>
      <c r="DO37" s="3">
        <f>Таблица!FU37</f>
        <v>60</v>
      </c>
      <c r="DP37" s="3">
        <f>Таблица!FV37</f>
        <v>115</v>
      </c>
      <c r="DQ37" s="3">
        <f>Таблица!FW37</f>
        <v>60</v>
      </c>
      <c r="DR37" s="3">
        <f>Таблица!FX37</f>
        <v>115</v>
      </c>
      <c r="DS37" s="3">
        <f>Таблица!GA37</f>
        <v>50</v>
      </c>
      <c r="DT37" s="3">
        <f>Таблица!GB37</f>
        <v>100</v>
      </c>
      <c r="DU37" s="3">
        <f>Таблица!GC37</f>
        <v>40</v>
      </c>
      <c r="DV37" s="3">
        <f>Таблица!GD37</f>
        <v>100</v>
      </c>
      <c r="DW37" s="3">
        <f>Таблица!GG37</f>
        <v>32.4</v>
      </c>
      <c r="DX37" s="3">
        <f>Таблица!GH37</f>
        <v>119</v>
      </c>
      <c r="DY37" s="3">
        <f>Таблица!GI37</f>
        <v>32.4</v>
      </c>
      <c r="DZ37" s="3">
        <f>Таблица!GJ37</f>
        <v>119</v>
      </c>
      <c r="EA37" s="3">
        <f>Таблица!GM37</f>
        <v>35</v>
      </c>
      <c r="EB37" s="3">
        <f>Таблица!GN37</f>
        <v>54</v>
      </c>
      <c r="EC37" s="3">
        <f>Таблица!GO37</f>
        <v>45</v>
      </c>
      <c r="ED37" s="3">
        <f>Таблица!GP37</f>
        <v>54</v>
      </c>
      <c r="EE37" s="3">
        <f>Таблица!GS37</f>
        <v>60</v>
      </c>
      <c r="EF37" s="3">
        <f>Таблица!GT37</f>
        <v>70</v>
      </c>
      <c r="EG37" s="3">
        <f>Таблица!GU37</f>
        <v>60</v>
      </c>
      <c r="EH37" s="3">
        <f>Таблица!GV37</f>
        <v>70</v>
      </c>
      <c r="EI37" s="3">
        <f>Таблица!GY37</f>
        <v>35</v>
      </c>
      <c r="EJ37" s="3">
        <f>Таблица!GZ37</f>
        <v>100</v>
      </c>
      <c r="EK37" s="3">
        <f>Таблица!HA37</f>
        <v>17</v>
      </c>
      <c r="EL37" s="3">
        <f>Таблица!HB37</f>
        <v>68</v>
      </c>
      <c r="EM37" s="3">
        <f>Таблица!HE37</f>
        <v>29</v>
      </c>
      <c r="EN37" s="3">
        <f>Таблица!HF37</f>
        <v>44.9</v>
      </c>
      <c r="EO37" s="3">
        <f>Таблица!HG37</f>
        <v>29</v>
      </c>
      <c r="EP37" s="3">
        <f>Таблица!HH37</f>
        <v>44.9</v>
      </c>
      <c r="EQ37" s="30">
        <f>Таблица!HN37</f>
        <v>40.619668360339844</v>
      </c>
      <c r="ER37" s="30">
        <f>Таблица!HO37</f>
        <v>80.666484660808194</v>
      </c>
      <c r="ES37" s="30">
        <f>Таблица!HP37</f>
        <v>57.241993804517875</v>
      </c>
    </row>
    <row r="38" spans="1:149" x14ac:dyDescent="0.25">
      <c r="A38" s="18" t="s">
        <v>75</v>
      </c>
      <c r="B38" s="19">
        <v>36</v>
      </c>
      <c r="C38" s="3">
        <f>Таблица!C38</f>
        <v>48</v>
      </c>
      <c r="D38" s="3">
        <f>Таблица!D38</f>
        <v>85</v>
      </c>
      <c r="E38" s="3">
        <f>Таблица!E38</f>
        <v>48</v>
      </c>
      <c r="F38" s="3">
        <f>Таблица!F38</f>
        <v>85</v>
      </c>
      <c r="G38" s="3">
        <f>Таблица!I38</f>
        <v>39</v>
      </c>
      <c r="H38" s="3">
        <f>Таблица!J38</f>
        <v>45</v>
      </c>
      <c r="I38" s="3">
        <f>Таблица!K38</f>
        <v>39</v>
      </c>
      <c r="J38" s="3">
        <f>Таблица!L38</f>
        <v>45</v>
      </c>
      <c r="K38" s="3">
        <f>Таблица!O38</f>
        <v>50</v>
      </c>
      <c r="L38" s="3">
        <f>Таблица!P38</f>
        <v>55</v>
      </c>
      <c r="M38" s="3">
        <f>Таблица!Q38</f>
        <v>50</v>
      </c>
      <c r="N38" s="3">
        <f>Таблица!R38</f>
        <v>55</v>
      </c>
      <c r="O38" s="3">
        <f>Таблица!U38</f>
        <v>50</v>
      </c>
      <c r="P38" s="3">
        <f>Таблица!V38</f>
        <v>55</v>
      </c>
      <c r="Q38" s="3">
        <f>Таблица!W38</f>
        <v>50</v>
      </c>
      <c r="R38" s="3">
        <f>Таблица!X38</f>
        <v>65</v>
      </c>
      <c r="S38" s="3">
        <f>Таблица!AA38</f>
        <v>60</v>
      </c>
      <c r="T38" s="3">
        <f>Таблица!AB38</f>
        <v>60</v>
      </c>
      <c r="U38" s="3">
        <f>Таблица!AC38</f>
        <v>60</v>
      </c>
      <c r="V38" s="3">
        <f>Таблица!AD38</f>
        <v>60</v>
      </c>
      <c r="W38" s="3">
        <f>Таблица!AG38</f>
        <v>40</v>
      </c>
      <c r="X38" s="3">
        <f>Таблица!AH38</f>
        <v>68</v>
      </c>
      <c r="Y38" s="3">
        <f>Таблица!AI38</f>
        <v>40</v>
      </c>
      <c r="Z38" s="3">
        <f>Таблица!AJ38</f>
        <v>68</v>
      </c>
      <c r="AA38" s="3">
        <f>Таблица!AM38</f>
        <v>30</v>
      </c>
      <c r="AB38" s="3">
        <f>Таблица!AN38</f>
        <v>70</v>
      </c>
      <c r="AC38" s="3">
        <f>Таблица!AO38</f>
        <v>30</v>
      </c>
      <c r="AD38" s="3">
        <f>Таблица!AP38</f>
        <v>70</v>
      </c>
      <c r="AE38" s="3">
        <f>Таблица!AS38</f>
        <v>33.75</v>
      </c>
      <c r="AF38" s="3">
        <f>Таблица!AT38</f>
        <v>70</v>
      </c>
      <c r="AG38" s="3">
        <f>Таблица!AU38</f>
        <v>33.75</v>
      </c>
      <c r="AH38" s="3">
        <f>Таблица!AV38</f>
        <v>70</v>
      </c>
      <c r="AI38" s="3">
        <f>Таблица!AY38</f>
        <v>45</v>
      </c>
      <c r="AJ38" s="3">
        <f>Таблица!AZ38</f>
        <v>75</v>
      </c>
      <c r="AK38" s="3">
        <f>Таблица!BA38</f>
        <v>25</v>
      </c>
      <c r="AL38" s="3">
        <f>Таблица!BB38</f>
        <v>75</v>
      </c>
      <c r="AM38" s="3">
        <f>Таблица!BE38</f>
        <v>35</v>
      </c>
      <c r="AN38" s="3">
        <f>Таблица!BF38</f>
        <v>65</v>
      </c>
      <c r="AO38" s="3">
        <f>Таблица!BG38</f>
        <v>40</v>
      </c>
      <c r="AP38" s="3">
        <f>Таблица!BH38</f>
        <v>65</v>
      </c>
      <c r="AQ38" s="3">
        <f>Таблица!BK38</f>
        <v>33</v>
      </c>
      <c r="AR38" s="3">
        <f>Таблица!BL38</f>
        <v>65</v>
      </c>
      <c r="AS38" s="3">
        <f>Таблица!BM38</f>
        <v>33</v>
      </c>
      <c r="AT38" s="3">
        <f>Таблица!BN38</f>
        <v>53</v>
      </c>
      <c r="AU38" s="3">
        <f>Таблица!BQ38</f>
        <v>55</v>
      </c>
      <c r="AV38" s="3">
        <f>Таблица!BR38</f>
        <v>70</v>
      </c>
      <c r="AW38" s="3">
        <f>Таблица!BS38</f>
        <v>55</v>
      </c>
      <c r="AX38" s="3">
        <f>Таблица!BT38</f>
        <v>70</v>
      </c>
      <c r="AY38" s="3">
        <f>Таблица!BW38</f>
        <v>50</v>
      </c>
      <c r="AZ38" s="3">
        <f>Таблица!BX38</f>
        <v>120</v>
      </c>
      <c r="BA38" s="3">
        <f>Таблица!BY38</f>
        <v>40</v>
      </c>
      <c r="BB38" s="3">
        <f>Таблица!BZ38</f>
        <v>120</v>
      </c>
      <c r="BC38" s="3">
        <f>Таблица!CC38</f>
        <v>35</v>
      </c>
      <c r="BD38" s="3">
        <f>Таблица!CD38</f>
        <v>45</v>
      </c>
      <c r="BE38" s="3">
        <f>Таблица!CE38</f>
        <v>35</v>
      </c>
      <c r="BF38" s="3">
        <f>Таблица!CF38</f>
        <v>45</v>
      </c>
      <c r="BG38" s="3">
        <f>Таблица!CI38</f>
        <v>35</v>
      </c>
      <c r="BH38" s="3">
        <f>Таблица!CJ38</f>
        <v>56</v>
      </c>
      <c r="BI38" s="3">
        <f>Таблица!CK38</f>
        <v>37</v>
      </c>
      <c r="BJ38" s="3">
        <f>Таблица!CL38</f>
        <v>60</v>
      </c>
      <c r="BK38" s="3">
        <f>Таблица!CO38</f>
        <v>45</v>
      </c>
      <c r="BL38" s="3">
        <f>Таблица!CP38</f>
        <v>50</v>
      </c>
      <c r="BM38" s="3">
        <f>Таблица!CQ38</f>
        <v>45</v>
      </c>
      <c r="BN38" s="3">
        <f>Таблица!CR38</f>
        <v>50</v>
      </c>
      <c r="BO38" s="3">
        <f>Таблица!CU38</f>
        <v>40</v>
      </c>
      <c r="BP38" s="3">
        <f>Таблица!CV38</f>
        <v>150</v>
      </c>
      <c r="BQ38" s="3">
        <f>Таблица!CW38</f>
        <v>40</v>
      </c>
      <c r="BR38" s="3">
        <f>Таблица!CX38</f>
        <v>150</v>
      </c>
      <c r="BS38" s="3">
        <f>Таблица!DA38</f>
        <v>30</v>
      </c>
      <c r="BT38" s="3">
        <f>Таблица!DB38</f>
        <v>44</v>
      </c>
      <c r="BU38" s="3">
        <f>Таблица!DC38</f>
        <v>30</v>
      </c>
      <c r="BV38" s="3">
        <f>Таблица!DD38</f>
        <v>44</v>
      </c>
      <c r="BW38" s="3">
        <f>Таблица!DG38</f>
        <v>35</v>
      </c>
      <c r="BX38" s="3">
        <f>Таблица!DH38</f>
        <v>69.989999999999995</v>
      </c>
      <c r="BY38" s="3">
        <f>Таблица!DI38</f>
        <v>40</v>
      </c>
      <c r="BZ38" s="3">
        <f>Таблица!DJ38</f>
        <v>88</v>
      </c>
      <c r="CA38" s="3">
        <f>Таблица!DM38</f>
        <v>60</v>
      </c>
      <c r="CB38" s="3">
        <f>Таблица!DN38</f>
        <v>80</v>
      </c>
      <c r="CC38" s="3">
        <f>Таблица!DO38</f>
        <v>55</v>
      </c>
      <c r="CD38" s="3">
        <f>Таблица!DP38</f>
        <v>75</v>
      </c>
      <c r="CE38" s="3">
        <f>Таблица!DS38</f>
        <v>50</v>
      </c>
      <c r="CF38" s="3">
        <f>Таблица!DT38</f>
        <v>60</v>
      </c>
      <c r="CG38" s="3">
        <f>Таблица!DU38</f>
        <v>50</v>
      </c>
      <c r="CH38" s="3">
        <f>Таблица!DV38</f>
        <v>60</v>
      </c>
      <c r="CI38" s="3">
        <f>Таблица!DY38</f>
        <v>62</v>
      </c>
      <c r="CJ38" s="3">
        <f>Таблица!DZ38</f>
        <v>90</v>
      </c>
      <c r="CK38" s="3">
        <f>Таблица!EA38</f>
        <v>62</v>
      </c>
      <c r="CL38" s="3">
        <f>Таблица!EB38</f>
        <v>90</v>
      </c>
      <c r="CM38" s="3">
        <f>Таблица!EE38</f>
        <v>25</v>
      </c>
      <c r="CN38" s="3">
        <f>Таблица!EF38</f>
        <v>40</v>
      </c>
      <c r="CO38" s="3">
        <f>Таблица!EG38</f>
        <v>25</v>
      </c>
      <c r="CP38" s="3">
        <f>Таблица!EH38</f>
        <v>50</v>
      </c>
      <c r="CQ38" s="3">
        <f>Таблица!EK38</f>
        <v>40</v>
      </c>
      <c r="CR38" s="3">
        <f>Таблица!EL38</f>
        <v>80</v>
      </c>
      <c r="CS38" s="3">
        <f>Таблица!EM38</f>
        <v>35</v>
      </c>
      <c r="CT38" s="3">
        <f>Таблица!EN38</f>
        <v>80</v>
      </c>
      <c r="CU38" s="3">
        <f>Таблица!EQ38</f>
        <v>35</v>
      </c>
      <c r="CV38" s="3">
        <f>Таблица!ER38</f>
        <v>60</v>
      </c>
      <c r="CW38" s="3">
        <f>Таблица!ES38</f>
        <v>35</v>
      </c>
      <c r="CX38" s="3">
        <f>Таблица!ET38</f>
        <v>60</v>
      </c>
      <c r="CY38" s="3">
        <f>Таблица!EW38</f>
        <v>40</v>
      </c>
      <c r="CZ38" s="3">
        <f>Таблица!EX38</f>
        <v>80</v>
      </c>
      <c r="DA38" s="3">
        <f>Таблица!EY38</f>
        <v>40</v>
      </c>
      <c r="DB38" s="3">
        <f>Таблица!EZ38</f>
        <v>80</v>
      </c>
      <c r="DC38" s="3">
        <f>Таблица!FC38</f>
        <v>30</v>
      </c>
      <c r="DD38" s="3">
        <f>Таблица!FD38</f>
        <v>45</v>
      </c>
      <c r="DE38" s="3">
        <f>Таблица!FE38</f>
        <v>30</v>
      </c>
      <c r="DF38" s="3">
        <f>Таблица!FF38</f>
        <v>45</v>
      </c>
      <c r="DG38" s="3">
        <f>Таблица!FI38</f>
        <v>40</v>
      </c>
      <c r="DH38" s="3">
        <f>Таблица!FJ38</f>
        <v>60</v>
      </c>
      <c r="DI38" s="3">
        <f>Таблица!FK38</f>
        <v>40</v>
      </c>
      <c r="DJ38" s="3">
        <f>Таблица!FL38</f>
        <v>60</v>
      </c>
      <c r="DK38" s="3">
        <f>Таблица!FO38</f>
        <v>25</v>
      </c>
      <c r="DL38" s="3">
        <f>Таблица!FP38</f>
        <v>38</v>
      </c>
      <c r="DM38" s="3">
        <f>Таблица!FQ38</f>
        <v>25</v>
      </c>
      <c r="DN38" s="3">
        <f>Таблица!FR38</f>
        <v>85</v>
      </c>
      <c r="DO38" s="3">
        <f>Таблица!FU38</f>
        <v>20</v>
      </c>
      <c r="DP38" s="3">
        <f>Таблица!FV38</f>
        <v>60</v>
      </c>
      <c r="DQ38" s="3">
        <f>Таблица!FW38</f>
        <v>20</v>
      </c>
      <c r="DR38" s="3">
        <f>Таблица!FX38</f>
        <v>60</v>
      </c>
      <c r="DS38" s="3">
        <f>Таблица!GA38</f>
        <v>40</v>
      </c>
      <c r="DT38" s="3">
        <f>Таблица!GB38</f>
        <v>60</v>
      </c>
      <c r="DU38" s="3">
        <f>Таблица!GC38</f>
        <v>40</v>
      </c>
      <c r="DV38" s="3">
        <f>Таблица!GD38</f>
        <v>70</v>
      </c>
      <c r="DW38" s="3">
        <f>Таблица!GG38</f>
        <v>30</v>
      </c>
      <c r="DX38" s="3">
        <f>Таблица!GH38</f>
        <v>80</v>
      </c>
      <c r="DY38" s="3">
        <f>Таблица!GI38</f>
        <v>30</v>
      </c>
      <c r="DZ38" s="3">
        <f>Таблица!GJ38</f>
        <v>80</v>
      </c>
      <c r="EA38" s="3">
        <f>Таблица!GM38</f>
        <v>55</v>
      </c>
      <c r="EB38" s="3">
        <f>Таблица!GN38</f>
        <v>70</v>
      </c>
      <c r="EC38" s="3">
        <f>Таблица!GO38</f>
        <v>40</v>
      </c>
      <c r="ED38" s="3">
        <f>Таблица!GP38</f>
        <v>70</v>
      </c>
      <c r="EE38" s="3">
        <f>Таблица!GS38</f>
        <v>65</v>
      </c>
      <c r="EF38" s="3">
        <f>Таблица!GT38</f>
        <v>75</v>
      </c>
      <c r="EG38" s="3">
        <f>Таблица!GU38</f>
        <v>65</v>
      </c>
      <c r="EH38" s="3">
        <f>Таблица!GV38</f>
        <v>75</v>
      </c>
      <c r="EI38" s="3">
        <f>Таблица!GY38</f>
        <v>35</v>
      </c>
      <c r="EJ38" s="3">
        <f>Таблица!GZ38</f>
        <v>65</v>
      </c>
      <c r="EK38" s="3">
        <f>Таблица!HA38</f>
        <v>40</v>
      </c>
      <c r="EL38" s="3">
        <f>Таблица!HB38</f>
        <v>92.99</v>
      </c>
      <c r="EM38" s="3">
        <f>Таблица!HE38</f>
        <v>33.200000000000003</v>
      </c>
      <c r="EN38" s="3">
        <f>Таблица!HF38</f>
        <v>90</v>
      </c>
      <c r="EO38" s="3">
        <f>Таблица!HG38</f>
        <v>33.200000000000003</v>
      </c>
      <c r="EP38" s="3">
        <f>Таблица!HH38</f>
        <v>90</v>
      </c>
      <c r="EQ38" s="30">
        <f>Таблица!HN38</f>
        <v>38.505640483381342</v>
      </c>
      <c r="ER38" s="30">
        <f>Таблица!HO38</f>
        <v>68.515378305096831</v>
      </c>
      <c r="ES38" s="30">
        <f>Таблица!HP38</f>
        <v>51.363688775232283</v>
      </c>
    </row>
    <row r="39" spans="1:149" x14ac:dyDescent="0.25">
      <c r="A39" s="18" t="s">
        <v>76</v>
      </c>
      <c r="B39" s="19">
        <v>37</v>
      </c>
      <c r="C39" s="3">
        <f>Таблица!C39</f>
        <v>90</v>
      </c>
      <c r="D39" s="3">
        <f>Таблица!D39</f>
        <v>240</v>
      </c>
      <c r="E39" s="3">
        <f>Таблица!E39</f>
        <v>70</v>
      </c>
      <c r="F39" s="3">
        <f>Таблица!F39</f>
        <v>310</v>
      </c>
      <c r="G39" s="3">
        <f>Таблица!I39</f>
        <v>38.5</v>
      </c>
      <c r="H39" s="3">
        <f>Таблица!J39</f>
        <v>115</v>
      </c>
      <c r="I39" s="3">
        <f>Таблица!K39</f>
        <v>38.5</v>
      </c>
      <c r="J39" s="3">
        <f>Таблица!L39</f>
        <v>115</v>
      </c>
      <c r="K39" s="3">
        <f>Таблица!O39</f>
        <v>120</v>
      </c>
      <c r="L39" s="3">
        <f>Таблица!P39</f>
        <v>170</v>
      </c>
      <c r="M39" s="3">
        <f>Таблица!Q39</f>
        <v>120</v>
      </c>
      <c r="N39" s="3">
        <f>Таблица!R39</f>
        <v>170</v>
      </c>
      <c r="O39" s="3">
        <f>Таблица!U39</f>
        <v>85</v>
      </c>
      <c r="P39" s="3">
        <f>Таблица!V39</f>
        <v>140</v>
      </c>
      <c r="Q39" s="3">
        <f>Таблица!W39</f>
        <v>116</v>
      </c>
      <c r="R39" s="3">
        <f>Таблица!X39</f>
        <v>165</v>
      </c>
      <c r="S39" s="3">
        <f>Таблица!AA39</f>
        <v>100</v>
      </c>
      <c r="T39" s="3">
        <f>Таблица!AB39</f>
        <v>180</v>
      </c>
      <c r="U39" s="3">
        <f>Таблица!AC39</f>
        <v>100</v>
      </c>
      <c r="V39" s="3">
        <f>Таблица!AD39</f>
        <v>180</v>
      </c>
      <c r="W39" s="3">
        <f>Таблица!AG39</f>
        <v>65</v>
      </c>
      <c r="X39" s="3">
        <f>Таблица!AH39</f>
        <v>135</v>
      </c>
      <c r="Y39" s="3">
        <f>Таблица!AI39</f>
        <v>65</v>
      </c>
      <c r="Z39" s="3">
        <f>Таблица!AJ39</f>
        <v>135</v>
      </c>
      <c r="AA39" s="3">
        <f>Таблица!AM39</f>
        <v>65</v>
      </c>
      <c r="AB39" s="3">
        <f>Таблица!AN39</f>
        <v>336</v>
      </c>
      <c r="AC39" s="3">
        <f>Таблица!AO39</f>
        <v>65</v>
      </c>
      <c r="AD39" s="3">
        <f>Таблица!AP39</f>
        <v>336</v>
      </c>
      <c r="AE39" s="3">
        <f>Таблица!AS39</f>
        <v>150</v>
      </c>
      <c r="AF39" s="3">
        <f>Таблица!AT39</f>
        <v>200</v>
      </c>
      <c r="AG39" s="3">
        <f>Таблица!AU39</f>
        <v>150</v>
      </c>
      <c r="AH39" s="3">
        <f>Таблица!AV39</f>
        <v>200</v>
      </c>
      <c r="AI39" s="3">
        <f>Таблица!AY39</f>
        <v>85</v>
      </c>
      <c r="AJ39" s="3">
        <f>Таблица!AZ39</f>
        <v>270</v>
      </c>
      <c r="AK39" s="3">
        <f>Таблица!BA39</f>
        <v>80</v>
      </c>
      <c r="AL39" s="3">
        <f>Таблица!BB39</f>
        <v>270</v>
      </c>
      <c r="AM39" s="3">
        <f>Таблица!BE39</f>
        <v>100</v>
      </c>
      <c r="AN39" s="3">
        <f>Таблица!BF39</f>
        <v>135</v>
      </c>
      <c r="AO39" s="3">
        <f>Таблица!BG39</f>
        <v>112</v>
      </c>
      <c r="AP39" s="3">
        <f>Таблица!BH39</f>
        <v>145</v>
      </c>
      <c r="AQ39" s="3">
        <f>Таблица!BK39</f>
        <v>59</v>
      </c>
      <c r="AR39" s="3">
        <f>Таблица!BL39</f>
        <v>110</v>
      </c>
      <c r="AS39" s="3">
        <f>Таблица!BM39</f>
        <v>58</v>
      </c>
      <c r="AT39" s="3">
        <f>Таблица!BN39</f>
        <v>150</v>
      </c>
      <c r="AU39" s="3">
        <f>Таблица!BQ39</f>
        <v>180</v>
      </c>
      <c r="AV39" s="3">
        <f>Таблица!BR39</f>
        <v>240</v>
      </c>
      <c r="AW39" s="3">
        <f>Таблица!BS39</f>
        <v>180</v>
      </c>
      <c r="AX39" s="3">
        <f>Таблица!BT39</f>
        <v>240</v>
      </c>
      <c r="AY39" s="3">
        <f>Таблица!BW39</f>
        <v>100</v>
      </c>
      <c r="AZ39" s="3">
        <f>Таблица!BX39</f>
        <v>282</v>
      </c>
      <c r="BA39" s="3">
        <f>Таблица!BY39</f>
        <v>100</v>
      </c>
      <c r="BB39" s="3">
        <f>Таблица!BZ39</f>
        <v>282</v>
      </c>
      <c r="BC39" s="3">
        <f>Таблица!CC39</f>
        <v>98</v>
      </c>
      <c r="BD39" s="3">
        <f>Таблица!CD39</f>
        <v>115</v>
      </c>
      <c r="BE39" s="3">
        <f>Таблица!CE39</f>
        <v>98</v>
      </c>
      <c r="BF39" s="3">
        <f>Таблица!CF39</f>
        <v>115</v>
      </c>
      <c r="BG39" s="3">
        <f>Таблица!CI39</f>
        <v>74</v>
      </c>
      <c r="BH39" s="3">
        <f>Таблица!CJ39</f>
        <v>86</v>
      </c>
      <c r="BI39" s="3">
        <f>Таблица!CK39</f>
        <v>74</v>
      </c>
      <c r="BJ39" s="3">
        <f>Таблица!CL39</f>
        <v>90</v>
      </c>
      <c r="BK39" s="3">
        <f>Таблица!CO39</f>
        <v>115</v>
      </c>
      <c r="BL39" s="3">
        <f>Таблица!CP39</f>
        <v>180</v>
      </c>
      <c r="BM39" s="3">
        <f>Таблица!CQ39</f>
        <v>115</v>
      </c>
      <c r="BN39" s="3">
        <f>Таблица!CR39</f>
        <v>180</v>
      </c>
      <c r="BO39" s="3">
        <f>Таблица!CU39</f>
        <v>100</v>
      </c>
      <c r="BP39" s="3">
        <f>Таблица!CV39</f>
        <v>200</v>
      </c>
      <c r="BQ39" s="3">
        <f>Таблица!CW39</f>
        <v>100</v>
      </c>
      <c r="BR39" s="3">
        <f>Таблица!CX39</f>
        <v>200</v>
      </c>
      <c r="BS39" s="3">
        <f>Таблица!DA39</f>
        <v>73</v>
      </c>
      <c r="BT39" s="3">
        <f>Таблица!DB39</f>
        <v>255</v>
      </c>
      <c r="BU39" s="3">
        <f>Таблица!DC39</f>
        <v>124</v>
      </c>
      <c r="BV39" s="3">
        <f>Таблица!DD39</f>
        <v>255</v>
      </c>
      <c r="BW39" s="3">
        <f>Таблица!DG39</f>
        <v>84</v>
      </c>
      <c r="BX39" s="3">
        <f>Таблица!DH39</f>
        <v>399</v>
      </c>
      <c r="BY39" s="3">
        <f>Таблица!DI39</f>
        <v>84</v>
      </c>
      <c r="BZ39" s="3">
        <f>Таблица!DJ39</f>
        <v>399</v>
      </c>
      <c r="CA39" s="3">
        <f>Таблица!DM39</f>
        <v>120</v>
      </c>
      <c r="CB39" s="3">
        <f>Таблица!DN39</f>
        <v>280</v>
      </c>
      <c r="CC39" s="3">
        <f>Таблица!DO39</f>
        <v>120</v>
      </c>
      <c r="CD39" s="3">
        <f>Таблица!DP39</f>
        <v>280</v>
      </c>
      <c r="CE39" s="3">
        <f>Таблица!DS39</f>
        <v>160</v>
      </c>
      <c r="CF39" s="3">
        <f>Таблица!DT39</f>
        <v>260</v>
      </c>
      <c r="CG39" s="3">
        <f>Таблица!DU39</f>
        <v>160</v>
      </c>
      <c r="CH39" s="3">
        <f>Таблица!DV39</f>
        <v>260</v>
      </c>
      <c r="CI39" s="3">
        <f>Таблица!DY39</f>
        <v>85</v>
      </c>
      <c r="CJ39" s="3">
        <f>Таблица!DZ39</f>
        <v>400</v>
      </c>
      <c r="CK39" s="3">
        <f>Таблица!EA39</f>
        <v>85</v>
      </c>
      <c r="CL39" s="3">
        <f>Таблица!EB39</f>
        <v>400</v>
      </c>
      <c r="CM39" s="3">
        <f>Таблица!EE39</f>
        <v>50</v>
      </c>
      <c r="CN39" s="3">
        <f>Таблица!EF39</f>
        <v>125</v>
      </c>
      <c r="CO39" s="3">
        <f>Таблица!EG39</f>
        <v>37</v>
      </c>
      <c r="CP39" s="3">
        <f>Таблица!EH39</f>
        <v>275</v>
      </c>
      <c r="CQ39" s="3">
        <f>Таблица!EK39</f>
        <v>120</v>
      </c>
      <c r="CR39" s="3">
        <f>Таблица!EL39</f>
        <v>385</v>
      </c>
      <c r="CS39" s="3">
        <f>Таблица!EM39</f>
        <v>120</v>
      </c>
      <c r="CT39" s="3">
        <f>Таблица!EN39</f>
        <v>385</v>
      </c>
      <c r="CU39" s="3">
        <f>Таблица!EQ39</f>
        <v>60</v>
      </c>
      <c r="CV39" s="3">
        <f>Таблица!ER39</f>
        <v>250</v>
      </c>
      <c r="CW39" s="3">
        <f>Таблица!ES39</f>
        <v>60</v>
      </c>
      <c r="CX39" s="3">
        <f>Таблица!ET39</f>
        <v>250</v>
      </c>
      <c r="CY39" s="3">
        <f>Таблица!EW39</f>
        <v>80</v>
      </c>
      <c r="CZ39" s="3">
        <f>Таблица!EX39</f>
        <v>145</v>
      </c>
      <c r="DA39" s="3">
        <f>Таблица!EY39</f>
        <v>80</v>
      </c>
      <c r="DB39" s="3">
        <f>Таблица!EZ39</f>
        <v>145</v>
      </c>
      <c r="DC39" s="3">
        <f>Таблица!FC39</f>
        <v>60</v>
      </c>
      <c r="DD39" s="3">
        <f>Таблица!FD39</f>
        <v>120</v>
      </c>
      <c r="DE39" s="3">
        <f>Таблица!FE39</f>
        <v>60</v>
      </c>
      <c r="DF39" s="3">
        <f>Таблица!FF39</f>
        <v>120</v>
      </c>
      <c r="DG39" s="3">
        <f>Таблица!FI39</f>
        <v>135</v>
      </c>
      <c r="DH39" s="3">
        <f>Таблица!FJ39</f>
        <v>230</v>
      </c>
      <c r="DI39" s="3">
        <f>Таблица!FK39</f>
        <v>135</v>
      </c>
      <c r="DJ39" s="3">
        <f>Таблица!FL39</f>
        <v>230</v>
      </c>
      <c r="DK39" s="3">
        <f>Таблица!FO39</f>
        <v>40</v>
      </c>
      <c r="DL39" s="3">
        <f>Таблица!FP39</f>
        <v>130</v>
      </c>
      <c r="DM39" s="3">
        <f>Таблица!FQ39</f>
        <v>63</v>
      </c>
      <c r="DN39" s="3">
        <f>Таблица!FR39</f>
        <v>134</v>
      </c>
      <c r="DO39" s="3">
        <f>Таблица!FU39</f>
        <v>255</v>
      </c>
      <c r="DP39" s="3">
        <f>Таблица!FV39</f>
        <v>285</v>
      </c>
      <c r="DQ39" s="3">
        <f>Таблица!FW39</f>
        <v>255</v>
      </c>
      <c r="DR39" s="3">
        <f>Таблица!FX39</f>
        <v>285</v>
      </c>
      <c r="DS39" s="3">
        <f>Таблица!GA39</f>
        <v>50</v>
      </c>
      <c r="DT39" s="3">
        <f>Таблица!GB39</f>
        <v>350</v>
      </c>
      <c r="DU39" s="3">
        <f>Таблица!GC39</f>
        <v>50</v>
      </c>
      <c r="DV39" s="3">
        <f>Таблица!GD39</f>
        <v>350</v>
      </c>
      <c r="DW39" s="3">
        <f>Таблица!GG39</f>
        <v>58</v>
      </c>
      <c r="DX39" s="3">
        <f>Таблица!GH39</f>
        <v>331</v>
      </c>
      <c r="DY39" s="3">
        <f>Таблица!GI39</f>
        <v>58</v>
      </c>
      <c r="DZ39" s="3">
        <f>Таблица!GJ39</f>
        <v>331</v>
      </c>
      <c r="EA39" s="3">
        <f>Таблица!GM39</f>
        <v>96</v>
      </c>
      <c r="EB39" s="3">
        <f>Таблица!GN39</f>
        <v>140</v>
      </c>
      <c r="EC39" s="3">
        <f>Таблица!GO39</f>
        <v>96</v>
      </c>
      <c r="ED39" s="3">
        <f>Таблица!GP39</f>
        <v>150</v>
      </c>
      <c r="EE39" s="3">
        <f>Таблица!GS39</f>
        <v>140</v>
      </c>
      <c r="EF39" s="3">
        <f>Таблица!GT39</f>
        <v>200</v>
      </c>
      <c r="EG39" s="3">
        <f>Таблица!GU39</f>
        <v>140</v>
      </c>
      <c r="EH39" s="3">
        <f>Таблица!GV39</f>
        <v>200</v>
      </c>
      <c r="EI39" s="3">
        <f>Таблица!GY39</f>
        <v>80</v>
      </c>
      <c r="EJ39" s="3">
        <f>Таблица!GZ39</f>
        <v>204</v>
      </c>
      <c r="EK39" s="3">
        <f>Таблица!HA39</f>
        <v>118</v>
      </c>
      <c r="EL39" s="3">
        <f>Таблица!HB39</f>
        <v>235.99</v>
      </c>
      <c r="EM39" s="3">
        <f>Таблица!HE39</f>
        <v>47.7</v>
      </c>
      <c r="EN39" s="3">
        <f>Таблица!HF39</f>
        <v>119</v>
      </c>
      <c r="EO39" s="3">
        <f>Таблица!HG39</f>
        <v>65</v>
      </c>
      <c r="EP39" s="3">
        <f>Таблица!HH39</f>
        <v>122</v>
      </c>
      <c r="EQ39" s="30">
        <f>Таблица!HN39</f>
        <v>90.372367985410179</v>
      </c>
      <c r="ER39" s="30">
        <f>Таблица!HO39</f>
        <v>208.16169709513528</v>
      </c>
      <c r="ES39" s="30">
        <f>Таблица!HP39</f>
        <v>137.15708326713943</v>
      </c>
    </row>
    <row r="40" spans="1:149" x14ac:dyDescent="0.25">
      <c r="A40" s="18" t="s">
        <v>77</v>
      </c>
      <c r="B40" s="19">
        <v>38</v>
      </c>
      <c r="C40" s="3">
        <f>Таблица!C40</f>
        <v>45</v>
      </c>
      <c r="D40" s="3">
        <f>Таблица!D40</f>
        <v>55</v>
      </c>
      <c r="E40" s="3">
        <f>Таблица!E40</f>
        <v>40</v>
      </c>
      <c r="F40" s="3">
        <f>Таблица!F40</f>
        <v>55</v>
      </c>
      <c r="G40" s="3">
        <f>Таблица!I40</f>
        <v>17</v>
      </c>
      <c r="H40" s="3">
        <f>Таблица!J40</f>
        <v>37.25</v>
      </c>
      <c r="I40" s="3">
        <f>Таблица!K40</f>
        <v>17</v>
      </c>
      <c r="J40" s="3">
        <f>Таблица!L40</f>
        <v>37.25</v>
      </c>
      <c r="K40" s="3">
        <f>Таблица!O40</f>
        <v>40</v>
      </c>
      <c r="L40" s="3">
        <f>Таблица!P40</f>
        <v>45</v>
      </c>
      <c r="M40" s="3">
        <f>Таблица!Q40</f>
        <v>40</v>
      </c>
      <c r="N40" s="3">
        <f>Таблица!R40</f>
        <v>45</v>
      </c>
      <c r="O40" s="3">
        <f>Таблица!U40</f>
        <v>32</v>
      </c>
      <c r="P40" s="3">
        <f>Таблица!V40</f>
        <v>40</v>
      </c>
      <c r="Q40" s="3">
        <f>Таблица!W40</f>
        <v>35</v>
      </c>
      <c r="R40" s="3">
        <f>Таблица!X40</f>
        <v>40</v>
      </c>
      <c r="S40" s="3">
        <f>Таблица!AA40</f>
        <v>40</v>
      </c>
      <c r="T40" s="3">
        <f>Таблица!AB40</f>
        <v>50</v>
      </c>
      <c r="U40" s="3">
        <f>Таблица!AC40</f>
        <v>40</v>
      </c>
      <c r="V40" s="3">
        <f>Таблица!AD40</f>
        <v>50</v>
      </c>
      <c r="W40" s="3">
        <f>Таблица!AG40</f>
        <v>30</v>
      </c>
      <c r="X40" s="3">
        <f>Таблица!AH40</f>
        <v>42</v>
      </c>
      <c r="Y40" s="3">
        <f>Таблица!AI40</f>
        <v>35</v>
      </c>
      <c r="Z40" s="3">
        <f>Таблица!AJ40</f>
        <v>45</v>
      </c>
      <c r="AA40" s="3">
        <f>Таблица!AM40</f>
        <v>15</v>
      </c>
      <c r="AB40" s="3">
        <f>Таблица!AN40</f>
        <v>90</v>
      </c>
      <c r="AC40" s="3">
        <f>Таблица!AO40</f>
        <v>15</v>
      </c>
      <c r="AD40" s="3">
        <f>Таблица!AP40</f>
        <v>90</v>
      </c>
      <c r="AE40" s="3">
        <f>Таблица!AS40</f>
        <v>40</v>
      </c>
      <c r="AF40" s="3">
        <f>Таблица!AT40</f>
        <v>50</v>
      </c>
      <c r="AG40" s="3">
        <f>Таблица!AU40</f>
        <v>30</v>
      </c>
      <c r="AH40" s="3">
        <f>Таблица!AV40</f>
        <v>50</v>
      </c>
      <c r="AI40" s="3">
        <f>Таблица!AY40</f>
        <v>35</v>
      </c>
      <c r="AJ40" s="3">
        <f>Таблица!AZ40</f>
        <v>50</v>
      </c>
      <c r="AK40" s="3">
        <f>Таблица!BA40</f>
        <v>25</v>
      </c>
      <c r="AL40" s="3">
        <f>Таблица!BB40</f>
        <v>50</v>
      </c>
      <c r="AM40" s="3">
        <f>Таблица!BE40</f>
        <v>30</v>
      </c>
      <c r="AN40" s="3">
        <f>Таблица!BF40</f>
        <v>45</v>
      </c>
      <c r="AO40" s="3">
        <f>Таблица!BG40</f>
        <v>30</v>
      </c>
      <c r="AP40" s="3">
        <f>Таблица!BH40</f>
        <v>38</v>
      </c>
      <c r="AQ40" s="3">
        <f>Таблица!BK40</f>
        <v>29</v>
      </c>
      <c r="AR40" s="3">
        <f>Таблица!BL40</f>
        <v>35</v>
      </c>
      <c r="AS40" s="3">
        <f>Таблица!BM40</f>
        <v>29</v>
      </c>
      <c r="AT40" s="3">
        <f>Таблица!BN40</f>
        <v>35</v>
      </c>
      <c r="AU40" s="3">
        <f>Таблица!BQ40</f>
        <v>30</v>
      </c>
      <c r="AV40" s="3">
        <f>Таблица!BR40</f>
        <v>50</v>
      </c>
      <c r="AW40" s="3">
        <f>Таблица!BS40</f>
        <v>30</v>
      </c>
      <c r="AX40" s="3">
        <f>Таблица!BT40</f>
        <v>50</v>
      </c>
      <c r="AY40" s="3">
        <f>Таблица!BW40</f>
        <v>20</v>
      </c>
      <c r="AZ40" s="3">
        <f>Таблица!BX40</f>
        <v>45</v>
      </c>
      <c r="BA40" s="3">
        <f>Таблица!BY40</f>
        <v>20</v>
      </c>
      <c r="BB40" s="3">
        <f>Таблица!BZ40</f>
        <v>45</v>
      </c>
      <c r="BC40" s="3">
        <f>Таблица!CC40</f>
        <v>25</v>
      </c>
      <c r="BD40" s="3">
        <f>Таблица!CD40</f>
        <v>29</v>
      </c>
      <c r="BE40" s="3">
        <f>Таблица!CE40</f>
        <v>25</v>
      </c>
      <c r="BF40" s="3">
        <f>Таблица!CF40</f>
        <v>29</v>
      </c>
      <c r="BG40" s="3">
        <f>Таблица!CI40</f>
        <v>27</v>
      </c>
      <c r="BH40" s="3">
        <f>Таблица!CJ40</f>
        <v>30</v>
      </c>
      <c r="BI40" s="3">
        <f>Таблица!CK40</f>
        <v>27</v>
      </c>
      <c r="BJ40" s="3">
        <f>Таблица!CL40</f>
        <v>31</v>
      </c>
      <c r="BK40" s="3">
        <f>Таблица!CO40</f>
        <v>27</v>
      </c>
      <c r="BL40" s="3">
        <f>Таблица!CP40</f>
        <v>35</v>
      </c>
      <c r="BM40" s="3">
        <f>Таблица!CQ40</f>
        <v>27</v>
      </c>
      <c r="BN40" s="3">
        <f>Таблица!CR40</f>
        <v>35</v>
      </c>
      <c r="BO40" s="3">
        <f>Таблица!CU40</f>
        <v>45</v>
      </c>
      <c r="BP40" s="3">
        <f>Таблица!CV40</f>
        <v>50</v>
      </c>
      <c r="BQ40" s="3">
        <f>Таблица!CW40</f>
        <v>45</v>
      </c>
      <c r="BR40" s="3">
        <f>Таблица!CX40</f>
        <v>50</v>
      </c>
      <c r="BS40" s="3">
        <f>Таблица!DA40</f>
        <v>31</v>
      </c>
      <c r="BT40" s="3">
        <f>Таблица!DB40</f>
        <v>39</v>
      </c>
      <c r="BU40" s="3">
        <f>Таблица!DC40</f>
        <v>31</v>
      </c>
      <c r="BV40" s="3">
        <f>Таблица!DD40</f>
        <v>39</v>
      </c>
      <c r="BW40" s="3">
        <f>Таблица!DG40</f>
        <v>16</v>
      </c>
      <c r="BX40" s="3">
        <f>Таблица!DH40</f>
        <v>35</v>
      </c>
      <c r="BY40" s="3">
        <f>Таблица!DI40</f>
        <v>16</v>
      </c>
      <c r="BZ40" s="3">
        <f>Таблица!DJ40</f>
        <v>36</v>
      </c>
      <c r="CA40" s="3">
        <f>Таблица!DM40</f>
        <v>55</v>
      </c>
      <c r="CB40" s="3">
        <f>Таблица!DN40</f>
        <v>70</v>
      </c>
      <c r="CC40" s="3">
        <f>Таблица!DO40</f>
        <v>55</v>
      </c>
      <c r="CD40" s="3">
        <f>Таблица!DP40</f>
        <v>70</v>
      </c>
      <c r="CE40" s="3">
        <f>Таблица!DS40</f>
        <v>30</v>
      </c>
      <c r="CF40" s="3">
        <f>Таблица!DT40</f>
        <v>45</v>
      </c>
      <c r="CG40" s="3">
        <f>Таблица!DU40</f>
        <v>30</v>
      </c>
      <c r="CH40" s="3">
        <f>Таблица!DV40</f>
        <v>45</v>
      </c>
      <c r="CI40" s="3">
        <f>Таблица!DY40</f>
        <v>40</v>
      </c>
      <c r="CJ40" s="3">
        <f>Таблица!DZ40</f>
        <v>50</v>
      </c>
      <c r="CK40" s="3">
        <f>Таблица!EA40</f>
        <v>40</v>
      </c>
      <c r="CL40" s="3">
        <f>Таблица!EB40</f>
        <v>50</v>
      </c>
      <c r="CM40" s="3">
        <f>Таблица!EE40</f>
        <v>25</v>
      </c>
      <c r="CN40" s="3">
        <f>Таблица!EF40</f>
        <v>33</v>
      </c>
      <c r="CO40" s="3">
        <f>Таблица!EG40</f>
        <v>20</v>
      </c>
      <c r="CP40" s="3">
        <f>Таблица!EH40</f>
        <v>45</v>
      </c>
      <c r="CQ40" s="3">
        <f>Таблица!EK40</f>
        <v>40</v>
      </c>
      <c r="CR40" s="3">
        <f>Таблица!EL40</f>
        <v>40</v>
      </c>
      <c r="CS40" s="3">
        <f>Таблица!EM40</f>
        <v>36</v>
      </c>
      <c r="CT40" s="3">
        <f>Таблица!EN40</f>
        <v>40</v>
      </c>
      <c r="CU40" s="3">
        <f>Таблица!EQ40</f>
        <v>40</v>
      </c>
      <c r="CV40" s="3">
        <f>Таблица!ER40</f>
        <v>50</v>
      </c>
      <c r="CW40" s="3">
        <f>Таблица!ES40</f>
        <v>45</v>
      </c>
      <c r="CX40" s="3">
        <f>Таблица!ET40</f>
        <v>50</v>
      </c>
      <c r="CY40" s="3">
        <f>Таблица!EW40</f>
        <v>20</v>
      </c>
      <c r="CZ40" s="3">
        <f>Таблица!EX40</f>
        <v>40</v>
      </c>
      <c r="DA40" s="3">
        <f>Таблица!EY40</f>
        <v>20</v>
      </c>
      <c r="DB40" s="3">
        <f>Таблица!EZ40</f>
        <v>40</v>
      </c>
      <c r="DC40" s="3">
        <f>Таблица!FC40</f>
        <v>28</v>
      </c>
      <c r="DD40" s="3">
        <f>Таблица!FD40</f>
        <v>39</v>
      </c>
      <c r="DE40" s="3">
        <f>Таблица!FE40</f>
        <v>28</v>
      </c>
      <c r="DF40" s="3">
        <f>Таблица!FF40</f>
        <v>39</v>
      </c>
      <c r="DG40" s="3">
        <f>Таблица!FI40</f>
        <v>30</v>
      </c>
      <c r="DH40" s="3">
        <f>Таблица!FJ40</f>
        <v>42</v>
      </c>
      <c r="DI40" s="3">
        <f>Таблица!FK40</f>
        <v>30</v>
      </c>
      <c r="DJ40" s="3">
        <f>Таблица!FL40</f>
        <v>42</v>
      </c>
      <c r="DK40" s="3">
        <f>Таблица!FO40</f>
        <v>28</v>
      </c>
      <c r="DL40" s="3">
        <f>Таблица!FP40</f>
        <v>35</v>
      </c>
      <c r="DM40" s="3">
        <f>Таблица!FQ40</f>
        <v>28</v>
      </c>
      <c r="DN40" s="3">
        <f>Таблица!FR40</f>
        <v>38</v>
      </c>
      <c r="DO40" s="3">
        <f>Таблица!FU40</f>
        <v>30</v>
      </c>
      <c r="DP40" s="3">
        <f>Таблица!FV40</f>
        <v>40</v>
      </c>
      <c r="DQ40" s="3">
        <f>Таблица!FW40</f>
        <v>30</v>
      </c>
      <c r="DR40" s="3">
        <f>Таблица!FX40</f>
        <v>40</v>
      </c>
      <c r="DS40" s="3">
        <f>Таблица!GA40</f>
        <v>45</v>
      </c>
      <c r="DT40" s="3">
        <f>Таблица!GB40</f>
        <v>60</v>
      </c>
      <c r="DU40" s="3">
        <f>Таблица!GC40</f>
        <v>45</v>
      </c>
      <c r="DV40" s="3">
        <f>Таблица!GD40</f>
        <v>70</v>
      </c>
      <c r="DW40" s="3">
        <f>Таблица!GG40</f>
        <v>25.5</v>
      </c>
      <c r="DX40" s="3">
        <f>Таблица!GH40</f>
        <v>35</v>
      </c>
      <c r="DY40" s="3">
        <f>Таблица!GI40</f>
        <v>25.5</v>
      </c>
      <c r="DZ40" s="3">
        <f>Таблица!GJ40</f>
        <v>35</v>
      </c>
      <c r="EA40" s="3">
        <f>Таблица!GM40</f>
        <v>33</v>
      </c>
      <c r="EB40" s="3">
        <f>Таблица!GN40</f>
        <v>39</v>
      </c>
      <c r="EC40" s="3">
        <f>Таблица!GO40</f>
        <v>33</v>
      </c>
      <c r="ED40" s="3">
        <f>Таблица!GP40</f>
        <v>39</v>
      </c>
      <c r="EE40" s="3">
        <f>Таблица!GS40</f>
        <v>40</v>
      </c>
      <c r="EF40" s="3">
        <f>Таблица!GT40</f>
        <v>65</v>
      </c>
      <c r="EG40" s="3">
        <f>Таблица!GU40</f>
        <v>40</v>
      </c>
      <c r="EH40" s="3">
        <f>Таблица!GV40</f>
        <v>65</v>
      </c>
      <c r="EI40" s="3">
        <f>Таблица!GY40</f>
        <v>28</v>
      </c>
      <c r="EJ40" s="3">
        <f>Таблица!GZ40</f>
        <v>40</v>
      </c>
      <c r="EK40" s="3">
        <f>Таблица!HA40</f>
        <v>29</v>
      </c>
      <c r="EL40" s="3">
        <f>Таблица!HB40</f>
        <v>37</v>
      </c>
      <c r="EM40" s="3">
        <f>Таблица!HE40</f>
        <v>29</v>
      </c>
      <c r="EN40" s="3">
        <f>Таблица!HF40</f>
        <v>38</v>
      </c>
      <c r="EO40" s="3">
        <f>Таблица!HG40</f>
        <v>29</v>
      </c>
      <c r="EP40" s="3">
        <f>Таблица!HH40</f>
        <v>38</v>
      </c>
      <c r="EQ40" s="30">
        <f>Таблица!HN40</f>
        <v>29.830444079029</v>
      </c>
      <c r="ER40" s="30">
        <f>Таблица!HO40</f>
        <v>44.050401686219303</v>
      </c>
      <c r="ES40" s="30">
        <f>Таблица!HP40</f>
        <v>36.249731642586475</v>
      </c>
    </row>
    <row r="41" spans="1:149" x14ac:dyDescent="0.25">
      <c r="A41" s="18" t="s">
        <v>78</v>
      </c>
      <c r="B41" s="19">
        <v>39</v>
      </c>
      <c r="C41" s="3">
        <f>Таблица!C41</f>
        <v>120</v>
      </c>
      <c r="D41" s="3">
        <f>Таблица!D41</f>
        <v>250</v>
      </c>
      <c r="E41" s="3">
        <f>Таблица!E41</f>
        <v>125.71</v>
      </c>
      <c r="F41" s="3">
        <f>Таблица!F41</f>
        <v>250</v>
      </c>
      <c r="G41" s="3">
        <f>Таблица!I41</f>
        <v>76</v>
      </c>
      <c r="H41" s="3">
        <f>Таблица!J41</f>
        <v>135</v>
      </c>
      <c r="I41" s="3">
        <f>Таблица!K41</f>
        <v>76</v>
      </c>
      <c r="J41" s="3">
        <f>Таблица!L41</f>
        <v>135</v>
      </c>
      <c r="K41" s="3">
        <f>Таблица!O41</f>
        <v>120</v>
      </c>
      <c r="L41" s="3">
        <f>Таблица!P41</f>
        <v>250</v>
      </c>
      <c r="M41" s="3">
        <f>Таблица!Q41</f>
        <v>120</v>
      </c>
      <c r="N41" s="3">
        <f>Таблица!R41</f>
        <v>250</v>
      </c>
      <c r="O41" s="3">
        <f>Таблица!U41</f>
        <v>80</v>
      </c>
      <c r="P41" s="3">
        <f>Таблица!V41</f>
        <v>165</v>
      </c>
      <c r="Q41" s="3">
        <f>Таблица!W41</f>
        <v>75</v>
      </c>
      <c r="R41" s="3">
        <f>Таблица!X41</f>
        <v>120</v>
      </c>
      <c r="S41" s="3">
        <f>Таблица!AA41</f>
        <v>150</v>
      </c>
      <c r="T41" s="3">
        <f>Таблица!AB41</f>
        <v>200</v>
      </c>
      <c r="U41" s="3">
        <f>Таблица!AC41</f>
        <v>150</v>
      </c>
      <c r="V41" s="3">
        <f>Таблица!AD41</f>
        <v>200</v>
      </c>
      <c r="W41" s="3">
        <f>Таблица!AG41</f>
        <v>145</v>
      </c>
      <c r="X41" s="3">
        <f>Таблица!AH41</f>
        <v>149</v>
      </c>
      <c r="Y41" s="3">
        <f>Таблица!AI41</f>
        <v>145</v>
      </c>
      <c r="Z41" s="3">
        <f>Таблица!AJ41</f>
        <v>149</v>
      </c>
      <c r="AA41" s="3">
        <f>Таблица!AM41</f>
        <v>70</v>
      </c>
      <c r="AB41" s="3">
        <f>Таблица!AN41</f>
        <v>150</v>
      </c>
      <c r="AC41" s="3">
        <f>Таблица!AO41</f>
        <v>70</v>
      </c>
      <c r="AD41" s="3">
        <f>Таблица!AP41</f>
        <v>150</v>
      </c>
      <c r="AE41" s="3">
        <f>Таблица!AS41</f>
        <v>140</v>
      </c>
      <c r="AF41" s="3">
        <f>Таблица!AT41</f>
        <v>230</v>
      </c>
      <c r="AG41" s="3">
        <f>Таблица!AU41</f>
        <v>140</v>
      </c>
      <c r="AH41" s="3">
        <f>Таблица!AV41</f>
        <v>230</v>
      </c>
      <c r="AI41" s="3">
        <f>Таблица!AY41</f>
        <v>100</v>
      </c>
      <c r="AJ41" s="3">
        <f>Таблица!AZ41</f>
        <v>270</v>
      </c>
      <c r="AK41" s="3">
        <f>Таблица!BA41</f>
        <v>80</v>
      </c>
      <c r="AL41" s="3">
        <f>Таблица!BB41</f>
        <v>230</v>
      </c>
      <c r="AM41" s="3">
        <f>Таблица!BE41</f>
        <v>113</v>
      </c>
      <c r="AN41" s="3">
        <f>Таблица!BF41</f>
        <v>162</v>
      </c>
      <c r="AO41" s="3">
        <f>Таблица!BG41</f>
        <v>130</v>
      </c>
      <c r="AP41" s="3">
        <f>Таблица!BH41</f>
        <v>175</v>
      </c>
      <c r="AQ41" s="3">
        <f>Таблица!BK41</f>
        <v>74</v>
      </c>
      <c r="AR41" s="3">
        <f>Таблица!BL41</f>
        <v>135</v>
      </c>
      <c r="AS41" s="3">
        <f>Таблица!BM41</f>
        <v>75</v>
      </c>
      <c r="AT41" s="3">
        <f>Таблица!BN41</f>
        <v>150</v>
      </c>
      <c r="AU41" s="3">
        <f>Таблица!BQ41</f>
        <v>100</v>
      </c>
      <c r="AV41" s="3">
        <f>Таблица!BR41</f>
        <v>180</v>
      </c>
      <c r="AW41" s="3">
        <f>Таблица!BS41</f>
        <v>100</v>
      </c>
      <c r="AX41" s="3">
        <f>Таблица!BT41</f>
        <v>180</v>
      </c>
      <c r="AY41" s="3">
        <f>Таблица!BW41</f>
        <v>70</v>
      </c>
      <c r="AZ41" s="3">
        <f>Таблица!BX41</f>
        <v>260</v>
      </c>
      <c r="BA41" s="3">
        <f>Таблица!BY41</f>
        <v>75</v>
      </c>
      <c r="BB41" s="3">
        <f>Таблица!BZ41</f>
        <v>260</v>
      </c>
      <c r="BC41" s="3">
        <f>Таблица!CC41</f>
        <v>85</v>
      </c>
      <c r="BD41" s="3">
        <f>Таблица!CD41</f>
        <v>105</v>
      </c>
      <c r="BE41" s="3">
        <f>Таблица!CE41</f>
        <v>85</v>
      </c>
      <c r="BF41" s="3">
        <f>Таблица!CF41</f>
        <v>105</v>
      </c>
      <c r="BG41" s="3">
        <f>Таблица!CI41</f>
        <v>81</v>
      </c>
      <c r="BH41" s="3">
        <f>Таблица!CJ41</f>
        <v>138</v>
      </c>
      <c r="BI41" s="3">
        <f>Таблица!CK41</f>
        <v>84</v>
      </c>
      <c r="BJ41" s="3">
        <f>Таблица!CL41</f>
        <v>140</v>
      </c>
      <c r="BK41" s="3">
        <f>Таблица!CO41</f>
        <v>122</v>
      </c>
      <c r="BL41" s="3">
        <f>Таблица!CP41</f>
        <v>190</v>
      </c>
      <c r="BM41" s="3">
        <f>Таблица!CQ41</f>
        <v>122</v>
      </c>
      <c r="BN41" s="3">
        <f>Таблица!CR41</f>
        <v>190</v>
      </c>
      <c r="BO41" s="3">
        <f>Таблица!CU41</f>
        <v>120</v>
      </c>
      <c r="BP41" s="3">
        <f>Таблица!CV41</f>
        <v>200</v>
      </c>
      <c r="BQ41" s="3">
        <f>Таблица!CW41</f>
        <v>120</v>
      </c>
      <c r="BR41" s="3">
        <f>Таблица!CX41</f>
        <v>200</v>
      </c>
      <c r="BS41" s="3">
        <f>Таблица!DA41</f>
        <v>64</v>
      </c>
      <c r="BT41" s="3">
        <f>Таблица!DB41</f>
        <v>125</v>
      </c>
      <c r="BU41" s="3">
        <f>Таблица!DC41</f>
        <v>64</v>
      </c>
      <c r="BV41" s="3">
        <f>Таблица!DD41</f>
        <v>125</v>
      </c>
      <c r="BW41" s="3">
        <f>Таблица!DG41</f>
        <v>89.99</v>
      </c>
      <c r="BX41" s="3">
        <f>Таблица!DH41</f>
        <v>109.99</v>
      </c>
      <c r="BY41" s="3">
        <f>Таблица!DI41</f>
        <v>89.99</v>
      </c>
      <c r="BZ41" s="3">
        <f>Таблица!DJ41</f>
        <v>109.99</v>
      </c>
      <c r="CA41" s="3">
        <f>Таблица!DM41</f>
        <v>140</v>
      </c>
      <c r="CB41" s="3">
        <f>Таблица!DN41</f>
        <v>220</v>
      </c>
      <c r="CC41" s="3">
        <f>Таблица!DO41</f>
        <v>150</v>
      </c>
      <c r="CD41" s="3">
        <f>Таблица!DP41</f>
        <v>220</v>
      </c>
      <c r="CE41" s="3">
        <f>Таблица!DS41</f>
        <v>80</v>
      </c>
      <c r="CF41" s="3">
        <f>Таблица!DT41</f>
        <v>130</v>
      </c>
      <c r="CG41" s="3">
        <f>Таблица!DU41</f>
        <v>80</v>
      </c>
      <c r="CH41" s="3">
        <f>Таблица!DV41</f>
        <v>130</v>
      </c>
      <c r="CI41" s="3">
        <f>Таблица!DY41</f>
        <v>130</v>
      </c>
      <c r="CJ41" s="3">
        <f>Таблица!DZ41</f>
        <v>160</v>
      </c>
      <c r="CK41" s="3">
        <f>Таблица!EA41</f>
        <v>130</v>
      </c>
      <c r="CL41" s="3">
        <f>Таблица!EB41</f>
        <v>160</v>
      </c>
      <c r="CM41" s="3">
        <f>Таблица!EE41</f>
        <v>60</v>
      </c>
      <c r="CN41" s="3">
        <f>Таблица!EF41</f>
        <v>120</v>
      </c>
      <c r="CO41" s="3">
        <f>Таблица!EG41</f>
        <v>51</v>
      </c>
      <c r="CP41" s="3">
        <f>Таблица!EH41</f>
        <v>195</v>
      </c>
      <c r="CQ41" s="3">
        <f>Таблица!EK41</f>
        <v>65</v>
      </c>
      <c r="CR41" s="3">
        <f>Таблица!EL41</f>
        <v>200</v>
      </c>
      <c r="CS41" s="3">
        <f>Таблица!EM41</f>
        <v>65</v>
      </c>
      <c r="CT41" s="3">
        <f>Таблица!EN41</f>
        <v>200</v>
      </c>
      <c r="CU41" s="3">
        <f>Таблица!EQ41</f>
        <v>90</v>
      </c>
      <c r="CV41" s="3">
        <f>Таблица!ER41</f>
        <v>220</v>
      </c>
      <c r="CW41" s="3">
        <f>Таблица!ES41</f>
        <v>90</v>
      </c>
      <c r="CX41" s="3">
        <f>Таблица!ET41</f>
        <v>220</v>
      </c>
      <c r="CY41" s="3">
        <f>Таблица!EW41</f>
        <v>70</v>
      </c>
      <c r="CZ41" s="3">
        <f>Таблица!EX41</f>
        <v>170</v>
      </c>
      <c r="DA41" s="3">
        <f>Таблица!EY41</f>
        <v>70</v>
      </c>
      <c r="DB41" s="3">
        <f>Таблица!EZ41</f>
        <v>170</v>
      </c>
      <c r="DC41" s="3">
        <f>Таблица!FC41</f>
        <v>90</v>
      </c>
      <c r="DD41" s="3">
        <f>Таблица!FD41</f>
        <v>135</v>
      </c>
      <c r="DE41" s="3">
        <f>Таблица!FE41</f>
        <v>90</v>
      </c>
      <c r="DF41" s="3">
        <f>Таблица!FF41</f>
        <v>135</v>
      </c>
      <c r="DG41" s="3">
        <f>Таблица!FI41</f>
        <v>78</v>
      </c>
      <c r="DH41" s="3">
        <f>Таблица!FJ41</f>
        <v>140</v>
      </c>
      <c r="DI41" s="3">
        <f>Таблица!FK41</f>
        <v>80</v>
      </c>
      <c r="DJ41" s="3">
        <f>Таблица!FL41</f>
        <v>140</v>
      </c>
      <c r="DK41" s="3">
        <f>Таблица!FO41</f>
        <v>64</v>
      </c>
      <c r="DL41" s="3">
        <f>Таблица!FP41</f>
        <v>145</v>
      </c>
      <c r="DM41" s="3">
        <f>Таблица!FQ41</f>
        <v>80</v>
      </c>
      <c r="DN41" s="3">
        <f>Таблица!FR41</f>
        <v>150</v>
      </c>
      <c r="DO41" s="3">
        <f>Таблица!FU41</f>
        <v>125</v>
      </c>
      <c r="DP41" s="3">
        <f>Таблица!FV41</f>
        <v>190</v>
      </c>
      <c r="DQ41" s="3">
        <f>Таблица!FW41</f>
        <v>125</v>
      </c>
      <c r="DR41" s="3">
        <f>Таблица!FX41</f>
        <v>190</v>
      </c>
      <c r="DS41" s="3">
        <f>Таблица!GA41</f>
        <v>100</v>
      </c>
      <c r="DT41" s="3">
        <f>Таблица!GB41</f>
        <v>200</v>
      </c>
      <c r="DU41" s="3">
        <f>Таблица!GC41</f>
        <v>130</v>
      </c>
      <c r="DV41" s="3">
        <f>Таблица!GD41</f>
        <v>220</v>
      </c>
      <c r="DW41" s="3">
        <f>Таблица!GG41</f>
        <v>49</v>
      </c>
      <c r="DX41" s="3">
        <f>Таблица!GH41</f>
        <v>153</v>
      </c>
      <c r="DY41" s="3">
        <f>Таблица!GI41</f>
        <v>49</v>
      </c>
      <c r="DZ41" s="3">
        <f>Таблица!GJ41</f>
        <v>153</v>
      </c>
      <c r="EA41" s="3">
        <f>Таблица!GM41</f>
        <v>114</v>
      </c>
      <c r="EB41" s="3">
        <f>Таблица!GN41</f>
        <v>143</v>
      </c>
      <c r="EC41" s="3">
        <f>Таблица!GO41</f>
        <v>114</v>
      </c>
      <c r="ED41" s="3">
        <f>Таблица!GP41</f>
        <v>175</v>
      </c>
      <c r="EE41" s="3">
        <f>Таблица!GS41</f>
        <v>140</v>
      </c>
      <c r="EF41" s="3">
        <f>Таблица!GT41</f>
        <v>220</v>
      </c>
      <c r="EG41" s="3">
        <f>Таблица!GU41</f>
        <v>140</v>
      </c>
      <c r="EH41" s="3">
        <f>Таблица!GV41</f>
        <v>220</v>
      </c>
      <c r="EI41" s="3">
        <f>Таблица!GY41</f>
        <v>50</v>
      </c>
      <c r="EJ41" s="3">
        <f>Таблица!GZ41</f>
        <v>155</v>
      </c>
      <c r="EK41" s="3">
        <f>Таблица!HA41</f>
        <v>87</v>
      </c>
      <c r="EL41" s="3">
        <f>Таблица!HB41</f>
        <v>165</v>
      </c>
      <c r="EM41" s="3">
        <f>Таблица!HE41</f>
        <v>108</v>
      </c>
      <c r="EN41" s="3">
        <f>Таблица!HF41</f>
        <v>125</v>
      </c>
      <c r="EO41" s="3">
        <f>Таблица!HG41</f>
        <v>106</v>
      </c>
      <c r="EP41" s="3">
        <f>Таблица!HH41</f>
        <v>139.5</v>
      </c>
      <c r="EQ41" s="30">
        <f>Таблица!HN41</f>
        <v>94.721565747193409</v>
      </c>
      <c r="ER41" s="30">
        <f>Таблица!HO41</f>
        <v>170.96062422978326</v>
      </c>
      <c r="ES41" s="30">
        <f>Таблица!HP41</f>
        <v>127.25430447793364</v>
      </c>
    </row>
    <row r="42" spans="1:149" x14ac:dyDescent="0.25">
      <c r="A42" s="18" t="s">
        <v>79</v>
      </c>
      <c r="B42" s="19">
        <v>40</v>
      </c>
      <c r="C42" s="3">
        <f>Таблица!C42</f>
        <v>3.5</v>
      </c>
      <c r="D42" s="3">
        <f>Таблица!D42</f>
        <v>10</v>
      </c>
      <c r="E42" s="3">
        <f>Таблица!E42</f>
        <v>3.5</v>
      </c>
      <c r="F42" s="3">
        <f>Таблица!F42</f>
        <v>10</v>
      </c>
      <c r="G42" s="3">
        <f>Таблица!I42</f>
        <v>2.5</v>
      </c>
      <c r="H42" s="3">
        <f>Таблица!J42</f>
        <v>3</v>
      </c>
      <c r="I42" s="3">
        <f>Таблица!K42</f>
        <v>2.5</v>
      </c>
      <c r="J42" s="3">
        <f>Таблица!L42</f>
        <v>3</v>
      </c>
      <c r="K42" s="3">
        <f>Таблица!O42</f>
        <v>5</v>
      </c>
      <c r="L42" s="3">
        <f>Таблица!P42</f>
        <v>5</v>
      </c>
      <c r="M42" s="3">
        <f>Таблица!Q42</f>
        <v>5</v>
      </c>
      <c r="N42" s="3">
        <f>Таблица!R42</f>
        <v>5</v>
      </c>
      <c r="O42" s="3">
        <f>Таблица!U42</f>
        <v>5</v>
      </c>
      <c r="P42" s="3">
        <f>Таблица!V42</f>
        <v>6</v>
      </c>
      <c r="Q42" s="3">
        <f>Таблица!W42</f>
        <v>3</v>
      </c>
      <c r="R42" s="3">
        <f>Таблица!X42</f>
        <v>6</v>
      </c>
      <c r="S42" s="3">
        <f>Таблица!AA42</f>
        <v>5</v>
      </c>
      <c r="T42" s="3">
        <f>Таблица!AB42</f>
        <v>10</v>
      </c>
      <c r="U42" s="3">
        <f>Таблица!AC42</f>
        <v>5</v>
      </c>
      <c r="V42" s="3">
        <f>Таблица!AD42</f>
        <v>10</v>
      </c>
      <c r="W42" s="3">
        <f>Таблица!AG42</f>
        <v>5</v>
      </c>
      <c r="X42" s="3">
        <f>Таблица!AH42</f>
        <v>15</v>
      </c>
      <c r="Y42" s="3">
        <f>Таблица!AI42</f>
        <v>5</v>
      </c>
      <c r="Z42" s="3">
        <f>Таблица!AJ42</f>
        <v>15</v>
      </c>
      <c r="AA42" s="3">
        <f>Таблица!AM42</f>
        <v>2</v>
      </c>
      <c r="AB42" s="3">
        <f>Таблица!AN42</f>
        <v>5</v>
      </c>
      <c r="AC42" s="3">
        <f>Таблица!AO42</f>
        <v>2</v>
      </c>
      <c r="AD42" s="3">
        <f>Таблица!AP42</f>
        <v>5</v>
      </c>
      <c r="AE42" s="3">
        <f>Таблица!AS42</f>
        <v>3</v>
      </c>
      <c r="AF42" s="3">
        <f>Таблица!AT42</f>
        <v>10</v>
      </c>
      <c r="AG42" s="3">
        <f>Таблица!AU42</f>
        <v>3</v>
      </c>
      <c r="AH42" s="3">
        <f>Таблица!AV42</f>
        <v>10</v>
      </c>
      <c r="AI42" s="3">
        <f>Таблица!AY42</f>
        <v>3</v>
      </c>
      <c r="AJ42" s="3">
        <f>Таблица!AZ42</f>
        <v>5</v>
      </c>
      <c r="AK42" s="3">
        <f>Таблица!BA42</f>
        <v>5</v>
      </c>
      <c r="AL42" s="3">
        <f>Таблица!BB42</f>
        <v>5</v>
      </c>
      <c r="AM42" s="3">
        <f>Таблица!BE42</f>
        <v>2.5</v>
      </c>
      <c r="AN42" s="3">
        <f>Таблица!BF42</f>
        <v>5</v>
      </c>
      <c r="AO42" s="3">
        <f>Таблица!BG42</f>
        <v>2.5</v>
      </c>
      <c r="AP42" s="3">
        <f>Таблица!BH42</f>
        <v>5</v>
      </c>
      <c r="AQ42" s="3">
        <f>Таблица!BK42</f>
        <v>3</v>
      </c>
      <c r="AR42" s="3">
        <f>Таблица!BL42</f>
        <v>5</v>
      </c>
      <c r="AS42" s="3">
        <f>Таблица!BM42</f>
        <v>3</v>
      </c>
      <c r="AT42" s="3">
        <f>Таблица!BN42</f>
        <v>5</v>
      </c>
      <c r="AU42" s="3">
        <f>Таблица!BQ42</f>
        <v>3</v>
      </c>
      <c r="AV42" s="3">
        <f>Таблица!BR42</f>
        <v>4</v>
      </c>
      <c r="AW42" s="3">
        <f>Таблица!BS42</f>
        <v>3</v>
      </c>
      <c r="AX42" s="3">
        <f>Таблица!BT42</f>
        <v>4</v>
      </c>
      <c r="AY42" s="3">
        <f>Таблица!BW42</f>
        <v>3</v>
      </c>
      <c r="AZ42" s="3">
        <f>Таблица!BX42</f>
        <v>7</v>
      </c>
      <c r="BA42" s="3">
        <f>Таблица!BY42</f>
        <v>3</v>
      </c>
      <c r="BB42" s="3">
        <f>Таблица!BZ42</f>
        <v>7</v>
      </c>
      <c r="BC42" s="3">
        <f>Таблица!CC42</f>
        <v>3</v>
      </c>
      <c r="BD42" s="3">
        <f>Таблица!CD42</f>
        <v>5</v>
      </c>
      <c r="BE42" s="3">
        <f>Таблица!CE42</f>
        <v>3</v>
      </c>
      <c r="BF42" s="3">
        <f>Таблица!CF42</f>
        <v>5</v>
      </c>
      <c r="BG42" s="3">
        <f>Таблица!CI42</f>
        <v>4</v>
      </c>
      <c r="BH42" s="3">
        <f>Таблица!CJ42</f>
        <v>5</v>
      </c>
      <c r="BI42" s="3">
        <f>Таблица!CK42</f>
        <v>4</v>
      </c>
      <c r="BJ42" s="3">
        <f>Таблица!CL42</f>
        <v>5</v>
      </c>
      <c r="BK42" s="3">
        <f>Таблица!CO42</f>
        <v>4</v>
      </c>
      <c r="BL42" s="3">
        <f>Таблица!CP42</f>
        <v>5</v>
      </c>
      <c r="BM42" s="3">
        <f>Таблица!CQ42</f>
        <v>4</v>
      </c>
      <c r="BN42" s="3">
        <f>Таблица!CR42</f>
        <v>5</v>
      </c>
      <c r="BO42" s="3">
        <f>Таблица!CU42</f>
        <v>5</v>
      </c>
      <c r="BP42" s="3">
        <f>Таблица!CV42</f>
        <v>15</v>
      </c>
      <c r="BQ42" s="3">
        <f>Таблица!CW42</f>
        <v>5</v>
      </c>
      <c r="BR42" s="3">
        <f>Таблица!CX42</f>
        <v>15</v>
      </c>
      <c r="BS42" s="3">
        <f>Таблица!DA42</f>
        <v>2</v>
      </c>
      <c r="BT42" s="3">
        <f>Таблица!DB42</f>
        <v>3</v>
      </c>
      <c r="BU42" s="3">
        <f>Таблица!DC42</f>
        <v>2</v>
      </c>
      <c r="BV42" s="3">
        <f>Таблица!DD42</f>
        <v>3</v>
      </c>
      <c r="BW42" s="3">
        <f>Таблица!DG42</f>
        <v>2</v>
      </c>
      <c r="BX42" s="3">
        <f>Таблица!DH42</f>
        <v>3</v>
      </c>
      <c r="BY42" s="3">
        <f>Таблица!DI42</f>
        <v>3</v>
      </c>
      <c r="BZ42" s="3">
        <f>Таблица!DJ42</f>
        <v>3</v>
      </c>
      <c r="CA42" s="3">
        <f>Таблица!DM42</f>
        <v>5</v>
      </c>
      <c r="CB42" s="3">
        <f>Таблица!DN42</f>
        <v>10</v>
      </c>
      <c r="CC42" s="3">
        <f>Таблица!DO42</f>
        <v>5</v>
      </c>
      <c r="CD42" s="3">
        <f>Таблица!DP42</f>
        <v>10</v>
      </c>
      <c r="CE42" s="3">
        <f>Таблица!DS42</f>
        <v>2</v>
      </c>
      <c r="CF42" s="3">
        <f>Таблица!DT42</f>
        <v>4.5</v>
      </c>
      <c r="CG42" s="3">
        <f>Таблица!DU42</f>
        <v>2</v>
      </c>
      <c r="CH42" s="3">
        <f>Таблица!DV42</f>
        <v>4.5</v>
      </c>
      <c r="CI42" s="3">
        <f>Таблица!DY42</f>
        <v>5</v>
      </c>
      <c r="CJ42" s="3">
        <f>Таблица!DZ42</f>
        <v>5</v>
      </c>
      <c r="CK42" s="3">
        <f>Таблица!EA42</f>
        <v>5</v>
      </c>
      <c r="CL42" s="3">
        <f>Таблица!EB42</f>
        <v>5</v>
      </c>
      <c r="CM42" s="3">
        <f>Таблица!EE42</f>
        <v>3</v>
      </c>
      <c r="CN42" s="3">
        <f>Таблица!EF42</f>
        <v>3.5</v>
      </c>
      <c r="CO42" s="3">
        <f>Таблица!EG42</f>
        <v>3.5</v>
      </c>
      <c r="CP42" s="3">
        <f>Таблица!EH42</f>
        <v>5</v>
      </c>
      <c r="CQ42" s="3">
        <f>Таблица!EK42</f>
        <v>3</v>
      </c>
      <c r="CR42" s="3">
        <f>Таблица!EL42</f>
        <v>5</v>
      </c>
      <c r="CS42" s="3">
        <f>Таблица!EM42</f>
        <v>3</v>
      </c>
      <c r="CT42" s="3">
        <f>Таблица!EN42</f>
        <v>5</v>
      </c>
      <c r="CU42" s="3">
        <f>Таблица!EQ42</f>
        <v>3</v>
      </c>
      <c r="CV42" s="3">
        <f>Таблица!ER42</f>
        <v>5</v>
      </c>
      <c r="CW42" s="3">
        <f>Таблица!ES42</f>
        <v>3</v>
      </c>
      <c r="CX42" s="3">
        <f>Таблица!ET42</f>
        <v>5</v>
      </c>
      <c r="CY42" s="3">
        <f>Таблица!EW42</f>
        <v>3</v>
      </c>
      <c r="CZ42" s="3">
        <f>Таблица!EX42</f>
        <v>4</v>
      </c>
      <c r="DA42" s="3">
        <f>Таблица!EY42</f>
        <v>3</v>
      </c>
      <c r="DB42" s="3">
        <f>Таблица!EZ42</f>
        <v>4</v>
      </c>
      <c r="DC42" s="3">
        <f>Таблица!FC42</f>
        <v>2</v>
      </c>
      <c r="DD42" s="3">
        <f>Таблица!FD42</f>
        <v>4</v>
      </c>
      <c r="DE42" s="3">
        <f>Таблица!FE42</f>
        <v>2</v>
      </c>
      <c r="DF42" s="3">
        <f>Таблица!FF42</f>
        <v>4</v>
      </c>
      <c r="DG42" s="3">
        <f>Таблица!FI42</f>
        <v>5</v>
      </c>
      <c r="DH42" s="3">
        <f>Таблица!FJ42</f>
        <v>5</v>
      </c>
      <c r="DI42" s="3">
        <f>Таблица!FK42</f>
        <v>5</v>
      </c>
      <c r="DJ42" s="3">
        <f>Таблица!FL42</f>
        <v>5</v>
      </c>
      <c r="DK42" s="3">
        <f>Таблица!FO42</f>
        <v>2</v>
      </c>
      <c r="DL42" s="3">
        <f>Таблица!FP42</f>
        <v>4</v>
      </c>
      <c r="DM42" s="3">
        <f>Таблица!FQ42</f>
        <v>2</v>
      </c>
      <c r="DN42" s="3">
        <f>Таблица!FR42</f>
        <v>4</v>
      </c>
      <c r="DO42" s="3">
        <f>Таблица!FU42</f>
        <v>3</v>
      </c>
      <c r="DP42" s="3">
        <f>Таблица!FV42</f>
        <v>3.5</v>
      </c>
      <c r="DQ42" s="3">
        <f>Таблица!FW42</f>
        <v>3</v>
      </c>
      <c r="DR42" s="3">
        <f>Таблица!FX42</f>
        <v>3.5</v>
      </c>
      <c r="DS42" s="3">
        <f>Таблица!GA42</f>
        <v>10</v>
      </c>
      <c r="DT42" s="3">
        <f>Таблица!GB42</f>
        <v>10</v>
      </c>
      <c r="DU42" s="3">
        <f>Таблица!GC42</f>
        <v>10</v>
      </c>
      <c r="DV42" s="3">
        <f>Таблица!GD42</f>
        <v>10</v>
      </c>
      <c r="DW42" s="3">
        <f>Таблица!GG42</f>
        <v>2.5</v>
      </c>
      <c r="DX42" s="3">
        <f>Таблица!GH42</f>
        <v>3</v>
      </c>
      <c r="DY42" s="3">
        <f>Таблица!GI42</f>
        <v>2.5</v>
      </c>
      <c r="DZ42" s="3">
        <f>Таблица!GJ42</f>
        <v>3</v>
      </c>
      <c r="EA42" s="3">
        <f>Таблица!GM42</f>
        <v>3</v>
      </c>
      <c r="EB42" s="3">
        <f>Таблица!GN42</f>
        <v>5</v>
      </c>
      <c r="EC42" s="3">
        <f>Таблица!GO42</f>
        <v>3</v>
      </c>
      <c r="ED42" s="3">
        <f>Таблица!GP42</f>
        <v>5</v>
      </c>
      <c r="EE42" s="3">
        <f>Таблица!GS42</f>
        <v>4</v>
      </c>
      <c r="EF42" s="3">
        <f>Таблица!GT42</f>
        <v>5</v>
      </c>
      <c r="EG42" s="3">
        <f>Таблица!GU42</f>
        <v>4</v>
      </c>
      <c r="EH42" s="3">
        <f>Таблица!GV42</f>
        <v>5</v>
      </c>
      <c r="EI42" s="3">
        <f>Таблица!GY42</f>
        <v>2</v>
      </c>
      <c r="EJ42" s="3">
        <f>Таблица!GZ42</f>
        <v>5</v>
      </c>
      <c r="EK42" s="3">
        <f>Таблица!HA42</f>
        <v>2</v>
      </c>
      <c r="EL42" s="3">
        <f>Таблица!HB42</f>
        <v>5</v>
      </c>
      <c r="EM42" s="3">
        <f>Таблица!HE42</f>
        <v>3</v>
      </c>
      <c r="EN42" s="3">
        <f>Таблица!HF42</f>
        <v>3</v>
      </c>
      <c r="EO42" s="3">
        <f>Таблица!HG42</f>
        <v>3</v>
      </c>
      <c r="EP42" s="3">
        <f>Таблица!HH42</f>
        <v>3</v>
      </c>
      <c r="EQ42" s="30">
        <f>Таблица!HN42</f>
        <v>3.3046786416065541</v>
      </c>
      <c r="ER42" s="30">
        <f>Таблица!HO42</f>
        <v>5.3258762890189413</v>
      </c>
      <c r="ES42" s="30">
        <f>Таблица!HP42</f>
        <v>4.1952722939232068</v>
      </c>
    </row>
    <row r="43" spans="1:149" x14ac:dyDescent="0.25">
      <c r="A43" s="18" t="s">
        <v>80</v>
      </c>
      <c r="B43" s="19">
        <v>41</v>
      </c>
      <c r="C43" s="3">
        <f>Таблица!C43</f>
        <v>20</v>
      </c>
      <c r="D43" s="3">
        <f>Таблица!D43</f>
        <v>60</v>
      </c>
      <c r="E43" s="3">
        <f>Таблица!E43</f>
        <v>20</v>
      </c>
      <c r="F43" s="3">
        <f>Таблица!F43</f>
        <v>60</v>
      </c>
      <c r="G43" s="3">
        <f>Таблица!I43</f>
        <v>30</v>
      </c>
      <c r="H43" s="3">
        <f>Таблица!J43</f>
        <v>30</v>
      </c>
      <c r="I43" s="3">
        <f>Таблица!K43</f>
        <v>30</v>
      </c>
      <c r="J43" s="3">
        <f>Таблица!L43</f>
        <v>30</v>
      </c>
      <c r="K43" s="3">
        <f>Таблица!O43</f>
        <v>35</v>
      </c>
      <c r="L43" s="3">
        <f>Таблица!P43</f>
        <v>40</v>
      </c>
      <c r="M43" s="3">
        <f>Таблица!Q43</f>
        <v>35</v>
      </c>
      <c r="N43" s="3">
        <f>Таблица!R43</f>
        <v>40</v>
      </c>
      <c r="O43" s="3">
        <f>Таблица!U43</f>
        <v>40</v>
      </c>
      <c r="P43" s="3">
        <f>Таблица!V43</f>
        <v>55</v>
      </c>
      <c r="Q43" s="3">
        <f>Таблица!W43</f>
        <v>40</v>
      </c>
      <c r="R43" s="3">
        <f>Таблица!X43</f>
        <v>50</v>
      </c>
      <c r="S43" s="3">
        <f>Таблица!AA43</f>
        <v>50</v>
      </c>
      <c r="T43" s="3">
        <f>Таблица!AB43</f>
        <v>85</v>
      </c>
      <c r="U43" s="3">
        <f>Таблица!AC43</f>
        <v>50</v>
      </c>
      <c r="V43" s="3">
        <f>Таблица!AD43</f>
        <v>85</v>
      </c>
      <c r="W43" s="3">
        <f>Таблица!AG43</f>
        <v>30</v>
      </c>
      <c r="X43" s="3">
        <f>Таблица!AH43</f>
        <v>30</v>
      </c>
      <c r="Y43" s="3">
        <f>Таблица!AI43</f>
        <v>30</v>
      </c>
      <c r="Z43" s="3">
        <f>Таблица!AJ43</f>
        <v>30</v>
      </c>
      <c r="AA43" s="3">
        <f>Таблица!AM43</f>
        <v>25</v>
      </c>
      <c r="AB43" s="3">
        <f>Таблица!AN43</f>
        <v>45</v>
      </c>
      <c r="AC43" s="3">
        <f>Таблица!AO43</f>
        <v>25</v>
      </c>
      <c r="AD43" s="3">
        <f>Таблица!AP43</f>
        <v>45</v>
      </c>
      <c r="AE43" s="3">
        <f>Таблица!AS43</f>
        <v>30</v>
      </c>
      <c r="AF43" s="3">
        <f>Таблица!AT43</f>
        <v>50</v>
      </c>
      <c r="AG43" s="3">
        <f>Таблица!AU43</f>
        <v>30</v>
      </c>
      <c r="AH43" s="3">
        <f>Таблица!AV43</f>
        <v>50</v>
      </c>
      <c r="AI43" s="3">
        <f>Таблица!AY43</f>
        <v>25</v>
      </c>
      <c r="AJ43" s="3">
        <f>Таблица!AZ43</f>
        <v>70</v>
      </c>
      <c r="AK43" s="3">
        <f>Таблица!BA43</f>
        <v>25</v>
      </c>
      <c r="AL43" s="3">
        <f>Таблица!BB43</f>
        <v>70</v>
      </c>
      <c r="AM43" s="3">
        <f>Таблица!BE43</f>
        <v>30</v>
      </c>
      <c r="AN43" s="3">
        <f>Таблица!BF43</f>
        <v>45</v>
      </c>
      <c r="AO43" s="3">
        <f>Таблица!BG43</f>
        <v>30</v>
      </c>
      <c r="AP43" s="3">
        <f>Таблица!BH43</f>
        <v>52</v>
      </c>
      <c r="AQ43" s="3">
        <f>Таблица!BK43</f>
        <v>40</v>
      </c>
      <c r="AR43" s="3">
        <f>Таблица!BL43</f>
        <v>50</v>
      </c>
      <c r="AS43" s="3">
        <f>Таблица!BM43</f>
        <v>33.75</v>
      </c>
      <c r="AT43" s="3">
        <f>Таблица!BN43</f>
        <v>65</v>
      </c>
      <c r="AU43" s="3">
        <f>Таблица!BQ43</f>
        <v>60</v>
      </c>
      <c r="AV43" s="3">
        <f>Таблица!BR43</f>
        <v>100</v>
      </c>
      <c r="AW43" s="3">
        <f>Таблица!BS43</f>
        <v>60</v>
      </c>
      <c r="AX43" s="3">
        <f>Таблица!BT43</f>
        <v>100</v>
      </c>
      <c r="AY43" s="3">
        <f>Таблица!BW43</f>
        <v>45</v>
      </c>
      <c r="AZ43" s="3">
        <f>Таблица!BX43</f>
        <v>45</v>
      </c>
      <c r="BA43" s="3">
        <f>Таблица!BY43</f>
        <v>45</v>
      </c>
      <c r="BB43" s="3">
        <f>Таблица!BZ43</f>
        <v>45</v>
      </c>
      <c r="BC43" s="3">
        <f>Таблица!CC43</f>
        <v>42</v>
      </c>
      <c r="BD43" s="3">
        <f>Таблица!CD43</f>
        <v>42</v>
      </c>
      <c r="BE43" s="3">
        <f>Таблица!CE43</f>
        <v>42</v>
      </c>
      <c r="BF43" s="3">
        <f>Таблица!CF43</f>
        <v>42</v>
      </c>
      <c r="BG43" s="3">
        <f>Таблица!CI43</f>
        <v>30</v>
      </c>
      <c r="BH43" s="3">
        <f>Таблица!CJ43</f>
        <v>37</v>
      </c>
      <c r="BI43" s="3">
        <f>Таблица!CK43</f>
        <v>30</v>
      </c>
      <c r="BJ43" s="3">
        <f>Таблица!CL43</f>
        <v>37</v>
      </c>
      <c r="BK43" s="3">
        <f>Таблица!CO43</f>
        <v>75</v>
      </c>
      <c r="BL43" s="3">
        <f>Таблица!CP43</f>
        <v>75</v>
      </c>
      <c r="BM43" s="3">
        <f>Таблица!CQ43</f>
        <v>75</v>
      </c>
      <c r="BN43" s="3">
        <f>Таблица!CR43</f>
        <v>75</v>
      </c>
      <c r="BO43" s="3">
        <f>Таблица!CU43</f>
        <v>40</v>
      </c>
      <c r="BP43" s="3">
        <f>Таблица!CV43</f>
        <v>50</v>
      </c>
      <c r="BQ43" s="3">
        <f>Таблица!CW43</f>
        <v>40</v>
      </c>
      <c r="BR43" s="3">
        <f>Таблица!CX43</f>
        <v>50</v>
      </c>
      <c r="BS43" s="3">
        <f>Таблица!DA43</f>
        <v>45</v>
      </c>
      <c r="BT43" s="3">
        <f>Таблица!DB43</f>
        <v>54</v>
      </c>
      <c r="BU43" s="3">
        <f>Таблица!DC43</f>
        <v>45</v>
      </c>
      <c r="BV43" s="3">
        <f>Таблица!DD43</f>
        <v>54</v>
      </c>
      <c r="BW43" s="3">
        <f>Таблица!DG43</f>
        <v>17.5</v>
      </c>
      <c r="BX43" s="3">
        <f>Таблица!DH43</f>
        <v>39.99</v>
      </c>
      <c r="BY43" s="3">
        <f>Таблица!DI43</f>
        <v>17.5</v>
      </c>
      <c r="BZ43" s="3">
        <f>Таблица!DJ43</f>
        <v>50</v>
      </c>
      <c r="CA43" s="3">
        <f>Таблица!DM43</f>
        <v>50</v>
      </c>
      <c r="CB43" s="3">
        <f>Таблица!DN43</f>
        <v>80</v>
      </c>
      <c r="CC43" s="3">
        <f>Таблица!DO43</f>
        <v>50</v>
      </c>
      <c r="CD43" s="3">
        <f>Таблица!DP43</f>
        <v>80</v>
      </c>
      <c r="CE43" s="3">
        <f>Таблица!DS43</f>
        <v>25</v>
      </c>
      <c r="CF43" s="3">
        <f>Таблица!DT43</f>
        <v>60</v>
      </c>
      <c r="CG43" s="3">
        <f>Таблица!DU43</f>
        <v>25</v>
      </c>
      <c r="CH43" s="3">
        <f>Таблица!DV43</f>
        <v>60</v>
      </c>
      <c r="CI43" s="3">
        <f>Таблица!DY43</f>
        <v>40</v>
      </c>
      <c r="CJ43" s="3">
        <f>Таблица!DZ43</f>
        <v>56</v>
      </c>
      <c r="CK43" s="3">
        <f>Таблица!EA43</f>
        <v>40</v>
      </c>
      <c r="CL43" s="3">
        <f>Таблица!EB43</f>
        <v>56</v>
      </c>
      <c r="CM43" s="3">
        <f>Таблица!EE43</f>
        <v>35</v>
      </c>
      <c r="CN43" s="3">
        <f>Таблица!EF43</f>
        <v>35</v>
      </c>
      <c r="CO43" s="3">
        <f>Таблица!EG43</f>
        <v>50</v>
      </c>
      <c r="CP43" s="3">
        <f>Таблица!EH43</f>
        <v>50</v>
      </c>
      <c r="CQ43" s="3">
        <f>Таблица!EK43</f>
        <v>25</v>
      </c>
      <c r="CR43" s="3">
        <f>Таблица!EL43</f>
        <v>75</v>
      </c>
      <c r="CS43" s="3">
        <f>Таблица!EM43</f>
        <v>25</v>
      </c>
      <c r="CT43" s="3">
        <f>Таблица!EN43</f>
        <v>75</v>
      </c>
      <c r="CU43" s="3">
        <f>Таблица!EQ43</f>
        <v>50</v>
      </c>
      <c r="CV43" s="3">
        <f>Таблица!ER43</f>
        <v>65</v>
      </c>
      <c r="CW43" s="3">
        <f>Таблица!ES43</f>
        <v>50</v>
      </c>
      <c r="CX43" s="3">
        <f>Таблица!ET43</f>
        <v>65</v>
      </c>
      <c r="CY43" s="3">
        <f>Таблица!EW43</f>
        <v>25</v>
      </c>
      <c r="CZ43" s="3">
        <f>Таблица!EX43</f>
        <v>30</v>
      </c>
      <c r="DA43" s="3">
        <f>Таблица!EY43</f>
        <v>25</v>
      </c>
      <c r="DB43" s="3">
        <f>Таблица!EZ43</f>
        <v>30</v>
      </c>
      <c r="DC43" s="3">
        <f>Таблица!FC43</f>
        <v>18.5</v>
      </c>
      <c r="DD43" s="3">
        <f>Таблица!FD43</f>
        <v>26.25</v>
      </c>
      <c r="DE43" s="3">
        <f>Таблица!FE43</f>
        <v>18.5</v>
      </c>
      <c r="DF43" s="3">
        <f>Таблица!FF43</f>
        <v>26.25</v>
      </c>
      <c r="DG43" s="3">
        <f>Таблица!FI43</f>
        <v>38</v>
      </c>
      <c r="DH43" s="3">
        <f>Таблица!FJ43</f>
        <v>50</v>
      </c>
      <c r="DI43" s="3">
        <f>Таблица!FK43</f>
        <v>38</v>
      </c>
      <c r="DJ43" s="3">
        <f>Таблица!FL43</f>
        <v>50</v>
      </c>
      <c r="DK43" s="3">
        <f>Таблица!FO43</f>
        <v>29</v>
      </c>
      <c r="DL43" s="3">
        <f>Таблица!FP43</f>
        <v>50</v>
      </c>
      <c r="DM43" s="3">
        <f>Таблица!FQ43</f>
        <v>37</v>
      </c>
      <c r="DN43" s="3">
        <f>Таблица!FR43</f>
        <v>48</v>
      </c>
      <c r="DO43" s="3">
        <f>Таблица!FU43</f>
        <v>0</v>
      </c>
      <c r="DP43" s="3">
        <f>Таблица!FV43</f>
        <v>0</v>
      </c>
      <c r="DQ43" s="3">
        <f>Таблица!FW43</f>
        <v>0</v>
      </c>
      <c r="DR43" s="3">
        <f>Таблица!FX43</f>
        <v>0</v>
      </c>
      <c r="DS43" s="3">
        <f>Таблица!GA43</f>
        <v>50</v>
      </c>
      <c r="DT43" s="3">
        <f>Таблица!GB43</f>
        <v>85</v>
      </c>
      <c r="DU43" s="3">
        <f>Таблица!GC43</f>
        <v>35</v>
      </c>
      <c r="DV43" s="3">
        <f>Таблица!GD43</f>
        <v>85</v>
      </c>
      <c r="DW43" s="3">
        <f>Таблица!GG43</f>
        <v>27.5</v>
      </c>
      <c r="DX43" s="3">
        <f>Таблица!GH43</f>
        <v>46.75</v>
      </c>
      <c r="DY43" s="3">
        <f>Таблица!GI43</f>
        <v>27.5</v>
      </c>
      <c r="DZ43" s="3">
        <f>Таблица!GJ43</f>
        <v>46.75</v>
      </c>
      <c r="EA43" s="3">
        <f>Таблица!GM43</f>
        <v>24</v>
      </c>
      <c r="EB43" s="3">
        <f>Таблица!GN43</f>
        <v>55</v>
      </c>
      <c r="EC43" s="3">
        <f>Таблица!GO43</f>
        <v>24</v>
      </c>
      <c r="ED43" s="3">
        <f>Таблица!GP43</f>
        <v>55</v>
      </c>
      <c r="EE43" s="3">
        <f>Таблица!GS43</f>
        <v>30</v>
      </c>
      <c r="EF43" s="3">
        <f>Таблица!GT43</f>
        <v>45</v>
      </c>
      <c r="EG43" s="3">
        <f>Таблица!GU43</f>
        <v>30</v>
      </c>
      <c r="EH43" s="3">
        <f>Таблица!GV43</f>
        <v>45</v>
      </c>
      <c r="EI43" s="3">
        <f>Таблица!GY43</f>
        <v>26.5</v>
      </c>
      <c r="EJ43" s="3">
        <f>Таблица!GZ43</f>
        <v>58.33</v>
      </c>
      <c r="EK43" s="3">
        <f>Таблица!HA43</f>
        <v>35</v>
      </c>
      <c r="EL43" s="3">
        <f>Таблица!HB43</f>
        <v>50</v>
      </c>
      <c r="EM43" s="3">
        <f>Таблица!HE43</f>
        <v>35</v>
      </c>
      <c r="EN43" s="3">
        <f>Таблица!HF43</f>
        <v>38.5</v>
      </c>
      <c r="EO43" s="3">
        <f>Таблица!HG43</f>
        <v>35</v>
      </c>
      <c r="EP43" s="3">
        <f>Таблица!HH43</f>
        <v>38.5</v>
      </c>
      <c r="EQ43" s="30">
        <f>Таблица!HN43</f>
        <v>33.819139540977936</v>
      </c>
      <c r="ER43" s="30">
        <f>Таблица!HO43</f>
        <v>51.486068889148058</v>
      </c>
      <c r="ES43" s="30">
        <f>Таблица!HP43</f>
        <v>41.727862971622514</v>
      </c>
    </row>
    <row r="44" spans="1:149" x14ac:dyDescent="0.25">
      <c r="A44" s="18" t="s">
        <v>81</v>
      </c>
      <c r="B44" s="19">
        <v>42</v>
      </c>
      <c r="C44" s="3">
        <f>Таблица!C44</f>
        <v>71</v>
      </c>
      <c r="D44" s="3">
        <f>Таблица!D44</f>
        <v>71</v>
      </c>
      <c r="E44" s="3">
        <f>Таблица!E44</f>
        <v>71</v>
      </c>
      <c r="F44" s="3">
        <f>Таблица!F44</f>
        <v>71</v>
      </c>
      <c r="G44" s="3">
        <f>Таблица!I44</f>
        <v>51.5</v>
      </c>
      <c r="H44" s="3">
        <f>Таблица!J44</f>
        <v>52.9</v>
      </c>
      <c r="I44" s="3">
        <f>Таблица!K44</f>
        <v>51.5</v>
      </c>
      <c r="J44" s="3">
        <f>Таблица!L44</f>
        <v>52.9</v>
      </c>
      <c r="K44" s="3">
        <f>Таблица!O44</f>
        <v>71.5</v>
      </c>
      <c r="L44" s="3">
        <f>Таблица!P44</f>
        <v>71.5</v>
      </c>
      <c r="M44" s="3">
        <f>Таблица!Q44</f>
        <v>71.5</v>
      </c>
      <c r="N44" s="3">
        <f>Таблица!R44</f>
        <v>71.5</v>
      </c>
      <c r="O44" s="3">
        <f>Таблица!U44</f>
        <v>57</v>
      </c>
      <c r="P44" s="3">
        <f>Таблица!V44</f>
        <v>57</v>
      </c>
      <c r="Q44" s="3">
        <f>Таблица!W44</f>
        <v>57</v>
      </c>
      <c r="R44" s="3">
        <f>Таблица!X44</f>
        <v>57</v>
      </c>
      <c r="S44" s="3">
        <f>Таблица!AA44</f>
        <v>85</v>
      </c>
      <c r="T44" s="3">
        <f>Таблица!AB44</f>
        <v>85</v>
      </c>
      <c r="U44" s="3">
        <f>Таблица!AC44</f>
        <v>85</v>
      </c>
      <c r="V44" s="3">
        <f>Таблица!AD44</f>
        <v>85</v>
      </c>
      <c r="W44" s="3">
        <f>Таблица!AG44</f>
        <v>90</v>
      </c>
      <c r="X44" s="3">
        <f>Таблица!AH44</f>
        <v>90</v>
      </c>
      <c r="Y44" s="3">
        <f>Таблица!AI44</f>
        <v>90</v>
      </c>
      <c r="Z44" s="3">
        <f>Таблица!AJ44</f>
        <v>90</v>
      </c>
      <c r="AA44" s="3">
        <f>Таблица!AM44</f>
        <v>57.7</v>
      </c>
      <c r="AB44" s="3">
        <f>Таблица!AN44</f>
        <v>57.7</v>
      </c>
      <c r="AC44" s="3">
        <f>Таблица!AO44</f>
        <v>57.7</v>
      </c>
      <c r="AD44" s="3">
        <f>Таблица!AP44</f>
        <v>57.7</v>
      </c>
      <c r="AE44" s="3">
        <f>Таблица!AS44</f>
        <v>71</v>
      </c>
      <c r="AF44" s="3">
        <f>Таблица!AT44</f>
        <v>71</v>
      </c>
      <c r="AG44" s="3">
        <f>Таблица!AU44</f>
        <v>71</v>
      </c>
      <c r="AH44" s="3">
        <f>Таблица!AV44</f>
        <v>71</v>
      </c>
      <c r="AI44" s="3">
        <f>Таблица!AY44</f>
        <v>71</v>
      </c>
      <c r="AJ44" s="3">
        <f>Таблица!AZ44</f>
        <v>71</v>
      </c>
      <c r="AK44" s="3">
        <f>Таблица!BA44</f>
        <v>71</v>
      </c>
      <c r="AL44" s="3">
        <f>Таблица!BB44</f>
        <v>71</v>
      </c>
      <c r="AM44" s="3">
        <f>Таблица!BE44</f>
        <v>54.5</v>
      </c>
      <c r="AN44" s="3">
        <f>Таблица!BF44</f>
        <v>57.7</v>
      </c>
      <c r="AO44" s="3">
        <f>Таблица!BG44</f>
        <v>54.5</v>
      </c>
      <c r="AP44" s="3">
        <f>Таблица!BH44</f>
        <v>57.7</v>
      </c>
      <c r="AQ44" s="3">
        <f>Таблица!BK44</f>
        <v>57</v>
      </c>
      <c r="AR44" s="3">
        <f>Таблица!BL44</f>
        <v>57</v>
      </c>
      <c r="AS44" s="3">
        <f>Таблица!BM44</f>
        <v>57</v>
      </c>
      <c r="AT44" s="3">
        <f>Таблица!BN44</f>
        <v>57</v>
      </c>
      <c r="AU44" s="3">
        <f>Таблица!BQ44</f>
        <v>58.8</v>
      </c>
      <c r="AV44" s="3">
        <f>Таблица!BR44</f>
        <v>58.8</v>
      </c>
      <c r="AW44" s="3">
        <f>Таблица!BS44</f>
        <v>58.8</v>
      </c>
      <c r="AX44" s="3">
        <f>Таблица!BT44</f>
        <v>58.8</v>
      </c>
      <c r="AY44" s="3">
        <f>Таблица!BW44</f>
        <v>57.7</v>
      </c>
      <c r="AZ44" s="3">
        <f>Таблица!BX44</f>
        <v>57.7</v>
      </c>
      <c r="BA44" s="3">
        <f>Таблица!BY44</f>
        <v>57.7</v>
      </c>
      <c r="BB44" s="3">
        <f>Таблица!BZ44</f>
        <v>57.7</v>
      </c>
      <c r="BC44" s="3">
        <f>Таблица!CC44</f>
        <v>57</v>
      </c>
      <c r="BD44" s="3">
        <f>Таблица!CD44</f>
        <v>61</v>
      </c>
      <c r="BE44" s="3">
        <f>Таблица!CE44</f>
        <v>57</v>
      </c>
      <c r="BF44" s="3">
        <f>Таблица!CF44</f>
        <v>61</v>
      </c>
      <c r="BG44" s="3">
        <f>Таблица!CI44</f>
        <v>56</v>
      </c>
      <c r="BH44" s="3">
        <f>Таблица!CJ44</f>
        <v>57</v>
      </c>
      <c r="BI44" s="3">
        <f>Таблица!CK44</f>
        <v>56</v>
      </c>
      <c r="BJ44" s="3">
        <f>Таблица!CL44</f>
        <v>57.5</v>
      </c>
      <c r="BK44" s="3">
        <f>Таблица!CO44</f>
        <v>57</v>
      </c>
      <c r="BL44" s="3">
        <f>Таблица!CP44</f>
        <v>57</v>
      </c>
      <c r="BM44" s="3">
        <f>Таблица!CQ44</f>
        <v>57</v>
      </c>
      <c r="BN44" s="3">
        <f>Таблица!CR44</f>
        <v>57</v>
      </c>
      <c r="BO44" s="3">
        <f>Таблица!CU44</f>
        <v>71</v>
      </c>
      <c r="BP44" s="3">
        <f>Таблица!CV44</f>
        <v>71</v>
      </c>
      <c r="BQ44" s="3">
        <f>Таблица!CW44</f>
        <v>71</v>
      </c>
      <c r="BR44" s="3">
        <f>Таблица!CX44</f>
        <v>71</v>
      </c>
      <c r="BS44" s="3">
        <f>Таблица!DA44</f>
        <v>57</v>
      </c>
      <c r="BT44" s="3">
        <f>Таблица!DB44</f>
        <v>57</v>
      </c>
      <c r="BU44" s="3">
        <f>Таблица!DC44</f>
        <v>57</v>
      </c>
      <c r="BV44" s="3">
        <f>Таблица!DD44</f>
        <v>57</v>
      </c>
      <c r="BW44" s="3">
        <f>Таблица!DG44</f>
        <v>51.5</v>
      </c>
      <c r="BX44" s="3">
        <f>Таблица!DH44</f>
        <v>52.4</v>
      </c>
      <c r="BY44" s="3">
        <f>Таблица!DI44</f>
        <v>51.5</v>
      </c>
      <c r="BZ44" s="3">
        <f>Таблица!DJ44</f>
        <v>52.4</v>
      </c>
      <c r="CA44" s="3">
        <f>Таблица!DM44</f>
        <v>71</v>
      </c>
      <c r="CB44" s="3">
        <f>Таблица!DN44</f>
        <v>71</v>
      </c>
      <c r="CC44" s="3">
        <f>Таблица!DO44</f>
        <v>71</v>
      </c>
      <c r="CD44" s="3">
        <f>Таблица!DP44</f>
        <v>71</v>
      </c>
      <c r="CE44" s="3">
        <f>Таблица!DS44</f>
        <v>57.7</v>
      </c>
      <c r="CF44" s="3">
        <f>Таблица!DT44</f>
        <v>57.7</v>
      </c>
      <c r="CG44" s="3">
        <f>Таблица!DU44</f>
        <v>57.7</v>
      </c>
      <c r="CH44" s="3">
        <f>Таблица!DV44</f>
        <v>57.7</v>
      </c>
      <c r="CI44" s="3">
        <f>Таблица!DY44</f>
        <v>59.8</v>
      </c>
      <c r="CJ44" s="3">
        <f>Таблица!DZ44</f>
        <v>71</v>
      </c>
      <c r="CK44" s="3">
        <f>Таблица!EA44</f>
        <v>59.8</v>
      </c>
      <c r="CL44" s="3">
        <f>Таблица!EB44</f>
        <v>67</v>
      </c>
      <c r="CM44" s="3">
        <f>Таблица!EE44</f>
        <v>57</v>
      </c>
      <c r="CN44" s="3">
        <f>Таблица!EF44</f>
        <v>57</v>
      </c>
      <c r="CO44" s="3">
        <f>Таблица!EG44</f>
        <v>57</v>
      </c>
      <c r="CP44" s="3">
        <f>Таблица!EH44</f>
        <v>57</v>
      </c>
      <c r="CQ44" s="3">
        <f>Таблица!EK44</f>
        <v>71</v>
      </c>
      <c r="CR44" s="3">
        <f>Таблица!EL44</f>
        <v>71</v>
      </c>
      <c r="CS44" s="3">
        <f>Таблица!EM44</f>
        <v>71</v>
      </c>
      <c r="CT44" s="3">
        <f>Таблица!EN44</f>
        <v>71</v>
      </c>
      <c r="CU44" s="3">
        <f>Таблица!EQ44</f>
        <v>71</v>
      </c>
      <c r="CV44" s="3">
        <f>Таблица!ER44</f>
        <v>71</v>
      </c>
      <c r="CW44" s="3">
        <f>Таблица!ES44</f>
        <v>71</v>
      </c>
      <c r="CX44" s="3">
        <f>Таблица!ET44</f>
        <v>71</v>
      </c>
      <c r="CY44" s="3">
        <f>Таблица!EW44</f>
        <v>57.7</v>
      </c>
      <c r="CZ44" s="3">
        <f>Таблица!EX44</f>
        <v>57.7</v>
      </c>
      <c r="DA44" s="3">
        <f>Таблица!EY44</f>
        <v>57.7</v>
      </c>
      <c r="DB44" s="3">
        <f>Таблица!EZ44</f>
        <v>57.7</v>
      </c>
      <c r="DC44" s="3">
        <f>Таблица!FC44</f>
        <v>57</v>
      </c>
      <c r="DD44" s="3">
        <f>Таблица!FD44</f>
        <v>57.6</v>
      </c>
      <c r="DE44" s="3">
        <f>Таблица!FE44</f>
        <v>57</v>
      </c>
      <c r="DF44" s="3">
        <f>Таблица!FF44</f>
        <v>57.6</v>
      </c>
      <c r="DG44" s="3">
        <f>Таблица!FI44</f>
        <v>57.7</v>
      </c>
      <c r="DH44" s="3">
        <f>Таблица!FJ44</f>
        <v>57.7</v>
      </c>
      <c r="DI44" s="3">
        <f>Таблица!FK44</f>
        <v>57.7</v>
      </c>
      <c r="DJ44" s="3">
        <f>Таблица!FL44</f>
        <v>57.7</v>
      </c>
      <c r="DK44" s="3">
        <f>Таблица!FO44</f>
        <v>57</v>
      </c>
      <c r="DL44" s="3">
        <f>Таблица!FP44</f>
        <v>57</v>
      </c>
      <c r="DM44" s="3">
        <f>Таблица!FQ44</f>
        <v>57</v>
      </c>
      <c r="DN44" s="3">
        <f>Таблица!FR44</f>
        <v>57</v>
      </c>
      <c r="DO44" s="3">
        <f>Таблица!FU44</f>
        <v>58.8</v>
      </c>
      <c r="DP44" s="3">
        <f>Таблица!FV44</f>
        <v>58.8</v>
      </c>
      <c r="DQ44" s="3">
        <f>Таблица!FW44</f>
        <v>58.8</v>
      </c>
      <c r="DR44" s="3">
        <f>Таблица!FX44</f>
        <v>58.8</v>
      </c>
      <c r="DS44" s="3">
        <f>Таблица!GA44</f>
        <v>71</v>
      </c>
      <c r="DT44" s="3">
        <f>Таблица!GB44</f>
        <v>71</v>
      </c>
      <c r="DU44" s="3">
        <f>Таблица!GC44</f>
        <v>71</v>
      </c>
      <c r="DV44" s="3">
        <f>Таблица!GD44</f>
        <v>71</v>
      </c>
      <c r="DW44" s="3">
        <f>Таблица!GG44</f>
        <v>56.5</v>
      </c>
      <c r="DX44" s="3">
        <f>Таблица!GH44</f>
        <v>57</v>
      </c>
      <c r="DY44" s="3">
        <f>Таблица!GI44</f>
        <v>56.5</v>
      </c>
      <c r="DZ44" s="3">
        <f>Таблица!GJ44</f>
        <v>57</v>
      </c>
      <c r="EA44" s="3">
        <f>Таблица!GM44</f>
        <v>54.9</v>
      </c>
      <c r="EB44" s="3">
        <f>Таблица!GN44</f>
        <v>57</v>
      </c>
      <c r="EC44" s="3">
        <f>Таблица!GO44</f>
        <v>54.5</v>
      </c>
      <c r="ED44" s="3">
        <f>Таблица!GP44</f>
        <v>57</v>
      </c>
      <c r="EE44" s="3">
        <f>Таблица!GS44</f>
        <v>65.42</v>
      </c>
      <c r="EF44" s="3">
        <f>Таблица!GT44</f>
        <v>98</v>
      </c>
      <c r="EG44" s="3">
        <f>Таблица!GU44</f>
        <v>65.42</v>
      </c>
      <c r="EH44" s="3">
        <f>Таблица!GV44</f>
        <v>98</v>
      </c>
      <c r="EI44" s="3">
        <f>Таблица!GY44</f>
        <v>57</v>
      </c>
      <c r="EJ44" s="3">
        <f>Таблица!GZ44</f>
        <v>57</v>
      </c>
      <c r="EK44" s="3">
        <f>Таблица!HA44</f>
        <v>57</v>
      </c>
      <c r="EL44" s="3">
        <f>Таблица!HB44</f>
        <v>57</v>
      </c>
      <c r="EM44" s="3">
        <f>Таблица!HE44</f>
        <v>56</v>
      </c>
      <c r="EN44" s="3">
        <f>Таблица!HF44</f>
        <v>57</v>
      </c>
      <c r="EO44" s="3">
        <f>Таблица!HG44</f>
        <v>56</v>
      </c>
      <c r="EP44" s="3">
        <f>Таблица!HH44</f>
        <v>57</v>
      </c>
      <c r="EQ44" s="30">
        <f>Таблица!HN44</f>
        <v>61.631053818734827</v>
      </c>
      <c r="ER44" s="30">
        <f>Таблица!HO44</f>
        <v>63.007417076447702</v>
      </c>
      <c r="ES44" s="30">
        <f>Таблица!HP44</f>
        <v>62.315435590373838</v>
      </c>
    </row>
    <row r="45" spans="1:149" x14ac:dyDescent="0.25">
      <c r="A45" s="18" t="s">
        <v>82</v>
      </c>
      <c r="B45" s="19">
        <v>43</v>
      </c>
      <c r="C45" s="3">
        <f>Таблица!C45</f>
        <v>76.5</v>
      </c>
      <c r="D45" s="3">
        <f>Таблица!D45</f>
        <v>76.5</v>
      </c>
      <c r="E45" s="3">
        <f>Таблица!E45</f>
        <v>85</v>
      </c>
      <c r="F45" s="3">
        <f>Таблица!F45</f>
        <v>85</v>
      </c>
      <c r="G45" s="3">
        <f>Таблица!I45</f>
        <v>62.5</v>
      </c>
      <c r="H45" s="3">
        <f>Таблица!J45</f>
        <v>64.5</v>
      </c>
      <c r="I45" s="3">
        <f>Таблица!K45</f>
        <v>64</v>
      </c>
      <c r="J45" s="3">
        <f>Таблица!L45</f>
        <v>68.5</v>
      </c>
      <c r="K45" s="3">
        <f>Таблица!O45</f>
        <v>76.5</v>
      </c>
      <c r="L45" s="3">
        <f>Таблица!P45</f>
        <v>76.5</v>
      </c>
      <c r="M45" s="3">
        <f>Таблица!Q45</f>
        <v>85</v>
      </c>
      <c r="N45" s="3">
        <f>Таблица!R45</f>
        <v>85</v>
      </c>
      <c r="O45" s="3">
        <f>Таблица!U45</f>
        <v>66.7</v>
      </c>
      <c r="P45" s="3">
        <f>Таблица!V45</f>
        <v>67.5</v>
      </c>
      <c r="Q45" s="3">
        <f>Таблица!W45</f>
        <v>75</v>
      </c>
      <c r="R45" s="3">
        <f>Таблица!X45</f>
        <v>75.2</v>
      </c>
      <c r="S45" s="3">
        <f>Таблица!AA45</f>
        <v>86</v>
      </c>
      <c r="T45" s="3">
        <f>Таблица!AB45</f>
        <v>86</v>
      </c>
      <c r="U45" s="3">
        <f>Таблица!AC45</f>
        <v>0</v>
      </c>
      <c r="V45" s="3">
        <f>Таблица!AD45</f>
        <v>0</v>
      </c>
      <c r="W45" s="3">
        <f>Таблица!AG45</f>
        <v>90.5</v>
      </c>
      <c r="X45" s="3">
        <f>Таблица!AH45</f>
        <v>90.5</v>
      </c>
      <c r="Y45" s="3">
        <f>Таблица!AI45</f>
        <v>90.5</v>
      </c>
      <c r="Z45" s="3">
        <f>Таблица!AJ45</f>
        <v>90.5</v>
      </c>
      <c r="AA45" s="3">
        <f>Таблица!AM45</f>
        <v>67.5</v>
      </c>
      <c r="AB45" s="3">
        <f>Таблица!AN45</f>
        <v>67.5</v>
      </c>
      <c r="AC45" s="3">
        <f>Таблица!AO45</f>
        <v>76</v>
      </c>
      <c r="AD45" s="3">
        <f>Таблица!AP45</f>
        <v>76</v>
      </c>
      <c r="AE45" s="3">
        <f>Таблица!AS45</f>
        <v>76.5</v>
      </c>
      <c r="AF45" s="3">
        <f>Таблица!AT45</f>
        <v>76.5</v>
      </c>
      <c r="AG45" s="3">
        <f>Таблица!AU45</f>
        <v>85</v>
      </c>
      <c r="AH45" s="3">
        <f>Таблица!AV45</f>
        <v>76.5</v>
      </c>
      <c r="AI45" s="3">
        <f>Таблица!AY45</f>
        <v>76.5</v>
      </c>
      <c r="AJ45" s="3">
        <f>Таблица!AZ45</f>
        <v>76.5</v>
      </c>
      <c r="AK45" s="3">
        <f>Таблица!BA45</f>
        <v>85</v>
      </c>
      <c r="AL45" s="3">
        <f>Таблица!BB45</f>
        <v>85</v>
      </c>
      <c r="AM45" s="3">
        <f>Таблица!BE45</f>
        <v>66</v>
      </c>
      <c r="AN45" s="3">
        <f>Таблица!BF45</f>
        <v>67.5</v>
      </c>
      <c r="AO45" s="3">
        <f>Таблица!BG45</f>
        <v>71.5</v>
      </c>
      <c r="AP45" s="3">
        <f>Таблица!BH45</f>
        <v>76</v>
      </c>
      <c r="AQ45" s="3">
        <f>Таблица!BK45</f>
        <v>66.7</v>
      </c>
      <c r="AR45" s="3">
        <f>Таблица!BL45</f>
        <v>67.5</v>
      </c>
      <c r="AS45" s="3">
        <f>Таблица!BM45</f>
        <v>75.2</v>
      </c>
      <c r="AT45" s="3">
        <f>Таблица!BN45</f>
        <v>75.599999999999994</v>
      </c>
      <c r="AU45" s="3">
        <f>Таблица!BQ45</f>
        <v>68.599999999999994</v>
      </c>
      <c r="AV45" s="3">
        <f>Таблица!BR45</f>
        <v>68.599999999999994</v>
      </c>
      <c r="AW45" s="3">
        <f>Таблица!BS45</f>
        <v>77.099999999999994</v>
      </c>
      <c r="AX45" s="3">
        <f>Таблица!BT45</f>
        <v>77.099999999999994</v>
      </c>
      <c r="AY45" s="3">
        <f>Таблица!BW45</f>
        <v>67.5</v>
      </c>
      <c r="AZ45" s="3">
        <f>Таблица!BX45</f>
        <v>67.5</v>
      </c>
      <c r="BA45" s="3">
        <f>Таблица!BY45</f>
        <v>76</v>
      </c>
      <c r="BB45" s="3">
        <f>Таблица!BZ45</f>
        <v>76</v>
      </c>
      <c r="BC45" s="3">
        <f>Таблица!CC45</f>
        <v>61</v>
      </c>
      <c r="BD45" s="3">
        <f>Таблица!CD45</f>
        <v>69</v>
      </c>
      <c r="BE45" s="3">
        <f>Таблица!CE45</f>
        <v>72</v>
      </c>
      <c r="BF45" s="3">
        <f>Таблица!CF45</f>
        <v>75.2</v>
      </c>
      <c r="BG45" s="3">
        <f>Таблица!CI45</f>
        <v>67</v>
      </c>
      <c r="BH45" s="3">
        <f>Таблица!CJ45</f>
        <v>68</v>
      </c>
      <c r="BI45" s="3">
        <f>Таблица!CK45</f>
        <v>72</v>
      </c>
      <c r="BJ45" s="3">
        <f>Таблица!CL45</f>
        <v>74.5</v>
      </c>
      <c r="BK45" s="3">
        <f>Таблица!CO45</f>
        <v>66</v>
      </c>
      <c r="BL45" s="3">
        <f>Таблица!CP45</f>
        <v>66.7</v>
      </c>
      <c r="BM45" s="3">
        <f>Таблица!CQ45</f>
        <v>66</v>
      </c>
      <c r="BN45" s="3">
        <f>Таблица!CR45</f>
        <v>66.7</v>
      </c>
      <c r="BO45" s="3">
        <f>Таблица!CU45</f>
        <v>76</v>
      </c>
      <c r="BP45" s="3">
        <f>Таблица!CV45</f>
        <v>76</v>
      </c>
      <c r="BQ45" s="3">
        <f>Таблица!CW45</f>
        <v>76</v>
      </c>
      <c r="BR45" s="3">
        <f>Таблица!CX45</f>
        <v>76</v>
      </c>
      <c r="BS45" s="3">
        <f>Таблица!DA45</f>
        <v>66.7</v>
      </c>
      <c r="BT45" s="3">
        <f>Таблица!DB45</f>
        <v>66.7</v>
      </c>
      <c r="BU45" s="3">
        <f>Таблица!DC45</f>
        <v>75.2</v>
      </c>
      <c r="BV45" s="3">
        <f>Таблица!DD45</f>
        <v>75.599999999999994</v>
      </c>
      <c r="BW45" s="3">
        <f>Таблица!DG45</f>
        <v>64</v>
      </c>
      <c r="BX45" s="3">
        <f>Таблица!DH45</f>
        <v>64.5</v>
      </c>
      <c r="BY45" s="3">
        <f>Таблица!DI45</f>
        <v>65.599999999999994</v>
      </c>
      <c r="BZ45" s="3">
        <f>Таблица!DJ45</f>
        <v>68.5</v>
      </c>
      <c r="CA45" s="3">
        <f>Таблица!DM45</f>
        <v>76.5</v>
      </c>
      <c r="CB45" s="3">
        <f>Таблица!DN45</f>
        <v>76.5</v>
      </c>
      <c r="CC45" s="3">
        <f>Таблица!DO45</f>
        <v>85</v>
      </c>
      <c r="CD45" s="3">
        <f>Таблица!DP45</f>
        <v>85</v>
      </c>
      <c r="CE45" s="3">
        <f>Таблица!DS45</f>
        <v>67.5</v>
      </c>
      <c r="CF45" s="3">
        <f>Таблица!DT45</f>
        <v>67.5</v>
      </c>
      <c r="CG45" s="3">
        <f>Таблица!DU45</f>
        <v>67.5</v>
      </c>
      <c r="CH45" s="3">
        <f>Таблица!DV45</f>
        <v>67.5</v>
      </c>
      <c r="CI45" s="3">
        <f>Таблица!DY45</f>
        <v>89</v>
      </c>
      <c r="CJ45" s="3">
        <f>Таблица!DZ45</f>
        <v>91.5</v>
      </c>
      <c r="CK45" s="3">
        <f>Таблица!EA45</f>
        <v>95</v>
      </c>
      <c r="CL45" s="3">
        <f>Таблица!EB45</f>
        <v>98.5</v>
      </c>
      <c r="CM45" s="3">
        <f>Таблица!EE45</f>
        <v>66.7</v>
      </c>
      <c r="CN45" s="3">
        <f>Таблица!EF45</f>
        <v>66.7</v>
      </c>
      <c r="CO45" s="3">
        <f>Таблица!EG45</f>
        <v>75.2</v>
      </c>
      <c r="CP45" s="3">
        <f>Таблица!EH45</f>
        <v>75.2</v>
      </c>
      <c r="CQ45" s="3">
        <f>Таблица!EK45</f>
        <v>76.5</v>
      </c>
      <c r="CR45" s="3">
        <f>Таблица!EL45</f>
        <v>76.5</v>
      </c>
      <c r="CS45" s="3">
        <f>Таблица!EM45</f>
        <v>85</v>
      </c>
      <c r="CT45" s="3">
        <f>Таблица!EN45</f>
        <v>85</v>
      </c>
      <c r="CU45" s="3">
        <f>Таблица!EQ45</f>
        <v>76.5</v>
      </c>
      <c r="CV45" s="3">
        <f>Таблица!ER45</f>
        <v>76.5</v>
      </c>
      <c r="CW45" s="3">
        <f>Таблица!ES45</f>
        <v>85</v>
      </c>
      <c r="CX45" s="3">
        <f>Таблица!ET45</f>
        <v>85</v>
      </c>
      <c r="CY45" s="3">
        <f>Таблица!EW45</f>
        <v>67.5</v>
      </c>
      <c r="CZ45" s="3">
        <f>Таблица!EX45</f>
        <v>67.5</v>
      </c>
      <c r="DA45" s="3">
        <f>Таблица!EY45</f>
        <v>67.5</v>
      </c>
      <c r="DB45" s="3">
        <f>Таблица!EZ45</f>
        <v>76</v>
      </c>
      <c r="DC45" s="3">
        <f>Таблица!FC45</f>
        <v>66.7</v>
      </c>
      <c r="DD45" s="3">
        <f>Таблица!FD45</f>
        <v>67.5</v>
      </c>
      <c r="DE45" s="3">
        <f>Таблица!FE45</f>
        <v>75</v>
      </c>
      <c r="DF45" s="3">
        <f>Таблица!FF45</f>
        <v>75.2</v>
      </c>
      <c r="DG45" s="3">
        <f>Таблица!FI45</f>
        <v>67.5</v>
      </c>
      <c r="DH45" s="3">
        <f>Таблица!FJ45</f>
        <v>67.5</v>
      </c>
      <c r="DI45" s="3">
        <f>Таблица!FK45</f>
        <v>76</v>
      </c>
      <c r="DJ45" s="3">
        <f>Таблица!FL45</f>
        <v>76</v>
      </c>
      <c r="DK45" s="3">
        <f>Таблица!FO45</f>
        <v>66.7</v>
      </c>
      <c r="DL45" s="3">
        <f>Таблица!FP45</f>
        <v>67.5</v>
      </c>
      <c r="DM45" s="3">
        <f>Таблица!FQ45</f>
        <v>75.2</v>
      </c>
      <c r="DN45" s="3">
        <f>Таблица!FR45</f>
        <v>75.599999999999994</v>
      </c>
      <c r="DO45" s="3">
        <f>Таблица!FU45</f>
        <v>68.599999999999994</v>
      </c>
      <c r="DP45" s="3">
        <f>Таблица!FV45</f>
        <v>68.599999999999994</v>
      </c>
      <c r="DQ45" s="3">
        <f>Таблица!FW45</f>
        <v>68.599999999999994</v>
      </c>
      <c r="DR45" s="3">
        <f>Таблица!FX45</f>
        <v>68.599999999999994</v>
      </c>
      <c r="DS45" s="3">
        <f>Таблица!GA45</f>
        <v>76.5</v>
      </c>
      <c r="DT45" s="3">
        <f>Таблица!GB45</f>
        <v>76.5</v>
      </c>
      <c r="DU45" s="3">
        <f>Таблица!GC45</f>
        <v>85</v>
      </c>
      <c r="DV45" s="3">
        <f>Таблица!GD45</f>
        <v>85</v>
      </c>
      <c r="DW45" s="3">
        <f>Таблица!GG45</f>
        <v>67.2</v>
      </c>
      <c r="DX45" s="3">
        <f>Таблица!GH45</f>
        <v>67.5</v>
      </c>
      <c r="DY45" s="3">
        <f>Таблица!GI45</f>
        <v>67.2</v>
      </c>
      <c r="DZ45" s="3">
        <f>Таблица!GJ45</f>
        <v>67.5</v>
      </c>
      <c r="EA45" s="3">
        <f>Таблица!GM45</f>
        <v>65</v>
      </c>
      <c r="EB45" s="3">
        <f>Таблица!GN45</f>
        <v>67.5</v>
      </c>
      <c r="EC45" s="3">
        <f>Таблица!GO45</f>
        <v>72</v>
      </c>
      <c r="ED45" s="3">
        <f>Таблица!GP45</f>
        <v>72.5</v>
      </c>
      <c r="EE45" s="3">
        <f>Таблица!GS45</f>
        <v>72.73</v>
      </c>
      <c r="EF45" s="3">
        <f>Таблица!GT45</f>
        <v>96</v>
      </c>
      <c r="EG45" s="3">
        <f>Таблица!GU45</f>
        <v>72.73</v>
      </c>
      <c r="EH45" s="3">
        <f>Таблица!GV45</f>
        <v>96</v>
      </c>
      <c r="EI45" s="3">
        <f>Таблица!GY45</f>
        <v>66.7</v>
      </c>
      <c r="EJ45" s="3">
        <f>Таблица!GZ45</f>
        <v>66.7</v>
      </c>
      <c r="EK45" s="3">
        <f>Таблица!HA45</f>
        <v>75.2</v>
      </c>
      <c r="EL45" s="3">
        <f>Таблица!HB45</f>
        <v>75.2</v>
      </c>
      <c r="EM45" s="3">
        <f>Таблица!HE45</f>
        <v>66.5</v>
      </c>
      <c r="EN45" s="3">
        <f>Таблица!HF45</f>
        <v>67.5</v>
      </c>
      <c r="EO45" s="3">
        <f>Таблица!HG45</f>
        <v>71.5</v>
      </c>
      <c r="EP45" s="3">
        <f>Таблица!HH45</f>
        <v>75.599999999999994</v>
      </c>
      <c r="EQ45" s="30">
        <f>Таблица!HN45</f>
        <v>75.950118289616043</v>
      </c>
      <c r="ER45" s="30">
        <f>Таблица!HO45</f>
        <v>77.430871675709625</v>
      </c>
      <c r="ES45" s="30">
        <f>Таблица!HP45</f>
        <v>76.686921068968672</v>
      </c>
    </row>
    <row r="46" spans="1:149" x14ac:dyDescent="0.25">
      <c r="A46" s="18" t="s">
        <v>73</v>
      </c>
      <c r="B46" s="19">
        <v>44</v>
      </c>
      <c r="C46" s="3">
        <f>Таблица!C46</f>
        <v>800</v>
      </c>
      <c r="D46" s="3">
        <f>Таблица!D46</f>
        <v>866.67</v>
      </c>
      <c r="E46" s="3">
        <f>Таблица!E46</f>
        <v>800</v>
      </c>
      <c r="F46" s="3">
        <f>Таблица!F46</f>
        <v>933.33</v>
      </c>
      <c r="G46" s="3">
        <f>Таблица!I46</f>
        <v>200</v>
      </c>
      <c r="H46" s="3">
        <f>Таблица!J46</f>
        <v>1083.33</v>
      </c>
      <c r="I46" s="3">
        <f>Таблица!K46</f>
        <v>200</v>
      </c>
      <c r="J46" s="3">
        <f>Таблица!L46</f>
        <v>1083.33</v>
      </c>
      <c r="K46" s="3">
        <f>Таблица!O46</f>
        <v>0</v>
      </c>
      <c r="L46" s="3">
        <f>Таблица!P46</f>
        <v>0</v>
      </c>
      <c r="M46" s="3">
        <f>Таблица!Q46</f>
        <v>0</v>
      </c>
      <c r="N46" s="3">
        <f>Таблица!R46</f>
        <v>0</v>
      </c>
      <c r="O46" s="3">
        <f>Таблица!U46</f>
        <v>456</v>
      </c>
      <c r="P46" s="3">
        <f>Таблица!V46</f>
        <v>660</v>
      </c>
      <c r="Q46" s="3">
        <f>Таблица!W46</f>
        <v>456</v>
      </c>
      <c r="R46" s="3">
        <f>Таблица!X46</f>
        <v>660</v>
      </c>
      <c r="S46" s="3">
        <f>Таблица!AA46</f>
        <v>0</v>
      </c>
      <c r="T46" s="3">
        <f>Таблица!AB46</f>
        <v>0</v>
      </c>
      <c r="U46" s="3">
        <f>Таблица!AC46</f>
        <v>0</v>
      </c>
      <c r="V46" s="3">
        <f>Таблица!AD46</f>
        <v>0</v>
      </c>
      <c r="W46" s="3">
        <f>Таблица!AG46</f>
        <v>734</v>
      </c>
      <c r="X46" s="3">
        <f>Таблица!AH46</f>
        <v>786</v>
      </c>
      <c r="Y46" s="3">
        <f>Таблица!AI46</f>
        <v>630</v>
      </c>
      <c r="Z46" s="3">
        <f>Таблица!AJ46</f>
        <v>630</v>
      </c>
      <c r="AA46" s="3">
        <f>Таблица!AM46</f>
        <v>350</v>
      </c>
      <c r="AB46" s="3">
        <f>Таблица!AN46</f>
        <v>490</v>
      </c>
      <c r="AC46" s="3">
        <f>Таблица!AO46</f>
        <v>350</v>
      </c>
      <c r="AD46" s="3">
        <f>Таблица!AP46</f>
        <v>490</v>
      </c>
      <c r="AE46" s="3">
        <f>Таблица!AS46</f>
        <v>670</v>
      </c>
      <c r="AF46" s="3">
        <f>Таблица!AT46</f>
        <v>803</v>
      </c>
      <c r="AG46" s="3">
        <f>Таблица!AU46</f>
        <v>670</v>
      </c>
      <c r="AH46" s="3">
        <f>Таблица!AV46</f>
        <v>803</v>
      </c>
      <c r="AI46" s="3">
        <f>Таблица!AY46</f>
        <v>575</v>
      </c>
      <c r="AJ46" s="3">
        <f>Таблица!AZ46</f>
        <v>735</v>
      </c>
      <c r="AK46" s="3">
        <f>Таблица!BA46</f>
        <v>575</v>
      </c>
      <c r="AL46" s="3">
        <f>Таблица!BB46</f>
        <v>1580</v>
      </c>
      <c r="AM46" s="3">
        <f>Таблица!BE46</f>
        <v>562.70000000000005</v>
      </c>
      <c r="AN46" s="3">
        <f>Таблица!BF46</f>
        <v>929.3</v>
      </c>
      <c r="AO46" s="3">
        <f>Таблица!BG46</f>
        <v>562.70000000000005</v>
      </c>
      <c r="AP46" s="3">
        <f>Таблица!BH46</f>
        <v>929.3</v>
      </c>
      <c r="AQ46" s="3">
        <f>Таблица!BK46</f>
        <v>553.33000000000004</v>
      </c>
      <c r="AR46" s="3">
        <f>Таблица!BL46</f>
        <v>653.33000000000004</v>
      </c>
      <c r="AS46" s="3">
        <f>Таблица!BM46</f>
        <v>553.33000000000004</v>
      </c>
      <c r="AT46" s="3">
        <f>Таблица!BN46</f>
        <v>653.33000000000004</v>
      </c>
      <c r="AU46" s="3">
        <f>Таблица!BQ46</f>
        <v>630.92999999999995</v>
      </c>
      <c r="AV46" s="3">
        <f>Таблица!BR46</f>
        <v>1130</v>
      </c>
      <c r="AW46" s="3">
        <f>Таблица!BS46</f>
        <v>630.92999999999995</v>
      </c>
      <c r="AX46" s="3">
        <f>Таблица!BT46</f>
        <v>1130</v>
      </c>
      <c r="AY46" s="3">
        <f>Таблица!BW46</f>
        <v>762</v>
      </c>
      <c r="AZ46" s="3">
        <f>Таблица!BX46</f>
        <v>781.91</v>
      </c>
      <c r="BA46" s="3">
        <f>Таблица!BY46</f>
        <v>762</v>
      </c>
      <c r="BB46" s="3">
        <f>Таблица!BZ46</f>
        <v>781.91</v>
      </c>
      <c r="BC46" s="3">
        <f>Таблица!CC46</f>
        <v>0</v>
      </c>
      <c r="BD46" s="3">
        <f>Таблица!CD46</f>
        <v>0</v>
      </c>
      <c r="BE46" s="3">
        <f>Таблица!CE46</f>
        <v>0</v>
      </c>
      <c r="BF46" s="3">
        <f>Таблица!CF46</f>
        <v>0</v>
      </c>
      <c r="BG46" s="3">
        <f>Таблица!CI46</f>
        <v>425</v>
      </c>
      <c r="BH46" s="3">
        <f>Таблица!CJ46</f>
        <v>665</v>
      </c>
      <c r="BI46" s="3">
        <f>Таблица!CK46</f>
        <v>425</v>
      </c>
      <c r="BJ46" s="3">
        <f>Таблица!CL46</f>
        <v>665</v>
      </c>
      <c r="BK46" s="3">
        <f>Таблица!CO46</f>
        <v>686.7</v>
      </c>
      <c r="BL46" s="3">
        <f>Таблица!CP46</f>
        <v>1314</v>
      </c>
      <c r="BM46" s="3">
        <f>Таблица!CQ46</f>
        <v>686.7</v>
      </c>
      <c r="BN46" s="3">
        <f>Таблица!CR46</f>
        <v>1314</v>
      </c>
      <c r="BO46" s="3">
        <f>Таблица!CU46</f>
        <v>500</v>
      </c>
      <c r="BP46" s="3">
        <f>Таблица!CV46</f>
        <v>550</v>
      </c>
      <c r="BQ46" s="3">
        <f>Таблица!CW46</f>
        <v>500</v>
      </c>
      <c r="BR46" s="3">
        <f>Таблица!CX46</f>
        <v>550</v>
      </c>
      <c r="BS46" s="3">
        <f>Таблица!DA46</f>
        <v>388</v>
      </c>
      <c r="BT46" s="3">
        <f>Таблица!DB46</f>
        <v>537</v>
      </c>
      <c r="BU46" s="3">
        <f>Таблица!DC46</f>
        <v>388</v>
      </c>
      <c r="BV46" s="3">
        <f>Таблица!DD46</f>
        <v>537</v>
      </c>
      <c r="BW46" s="3">
        <f>Таблица!DG46</f>
        <v>350</v>
      </c>
      <c r="BX46" s="3">
        <f>Таблица!DH46</f>
        <v>544</v>
      </c>
      <c r="BY46" s="3">
        <f>Таблица!DI46</f>
        <v>350</v>
      </c>
      <c r="BZ46" s="3">
        <f>Таблица!DJ46</f>
        <v>544</v>
      </c>
      <c r="CA46" s="3">
        <f>Таблица!DM46</f>
        <v>771</v>
      </c>
      <c r="CB46" s="3">
        <f>Таблица!DN46</f>
        <v>800</v>
      </c>
      <c r="CC46" s="3">
        <f>Таблица!DO46</f>
        <v>771</v>
      </c>
      <c r="CD46" s="3">
        <f>Таблица!DP46</f>
        <v>800</v>
      </c>
      <c r="CE46" s="3">
        <f>Таблица!DS46</f>
        <v>620</v>
      </c>
      <c r="CF46" s="3">
        <f>Таблица!DT46</f>
        <v>733.33</v>
      </c>
      <c r="CG46" s="3">
        <f>Таблица!DU46</f>
        <v>620</v>
      </c>
      <c r="CH46" s="3">
        <f>Таблица!DV46</f>
        <v>733.33</v>
      </c>
      <c r="CI46" s="3">
        <f>Таблица!DY46</f>
        <v>650</v>
      </c>
      <c r="CJ46" s="3">
        <f>Таблица!DZ46</f>
        <v>846.6</v>
      </c>
      <c r="CK46" s="3">
        <f>Таблица!EA46</f>
        <v>650</v>
      </c>
      <c r="CL46" s="3">
        <f>Таблица!EB46</f>
        <v>846.6</v>
      </c>
      <c r="CM46" s="3">
        <f>Таблица!EE46</f>
        <v>477</v>
      </c>
      <c r="CN46" s="3">
        <f>Таблица!EF46</f>
        <v>477</v>
      </c>
      <c r="CO46" s="3">
        <f>Таблица!EG46</f>
        <v>0</v>
      </c>
      <c r="CP46" s="3">
        <f>Таблица!EH46</f>
        <v>0</v>
      </c>
      <c r="CQ46" s="3">
        <f>Таблица!EK46</f>
        <v>553.33000000000004</v>
      </c>
      <c r="CR46" s="3">
        <f>Таблица!EL46</f>
        <v>866.67</v>
      </c>
      <c r="CS46" s="3">
        <f>Таблица!EM46</f>
        <v>600</v>
      </c>
      <c r="CT46" s="3">
        <f>Таблица!EN46</f>
        <v>866.67</v>
      </c>
      <c r="CU46" s="3">
        <f>Таблица!EQ46</f>
        <v>450</v>
      </c>
      <c r="CV46" s="3">
        <f>Таблица!ER46</f>
        <v>890</v>
      </c>
      <c r="CW46" s="3">
        <f>Таблица!ES46</f>
        <v>450</v>
      </c>
      <c r="CX46" s="3">
        <f>Таблица!ET46</f>
        <v>890</v>
      </c>
      <c r="CY46" s="3">
        <f>Таблица!EW46</f>
        <v>370</v>
      </c>
      <c r="CZ46" s="3">
        <f>Таблица!EX46</f>
        <v>975</v>
      </c>
      <c r="DA46" s="3">
        <f>Таблица!EY46</f>
        <v>370</v>
      </c>
      <c r="DB46" s="3">
        <f>Таблица!EZ46</f>
        <v>1035</v>
      </c>
      <c r="DC46" s="3">
        <f>Таблица!FC46</f>
        <v>350</v>
      </c>
      <c r="DD46" s="3">
        <f>Таблица!FD46</f>
        <v>640</v>
      </c>
      <c r="DE46" s="3">
        <f>Таблица!FE46</f>
        <v>350</v>
      </c>
      <c r="DF46" s="3">
        <f>Таблица!FF46</f>
        <v>640</v>
      </c>
      <c r="DG46" s="3">
        <f>Таблица!FI46</f>
        <v>478.67</v>
      </c>
      <c r="DH46" s="3">
        <f>Таблица!FJ46</f>
        <v>796</v>
      </c>
      <c r="DI46" s="3">
        <f>Таблица!FK46</f>
        <v>478.67</v>
      </c>
      <c r="DJ46" s="3">
        <f>Таблица!FL46</f>
        <v>796</v>
      </c>
      <c r="DK46" s="3">
        <f>Таблица!FO46</f>
        <v>350</v>
      </c>
      <c r="DL46" s="3">
        <f>Таблица!FP46</f>
        <v>591</v>
      </c>
      <c r="DM46" s="3">
        <f>Таблица!FQ46</f>
        <v>420</v>
      </c>
      <c r="DN46" s="3">
        <f>Таблица!FR46</f>
        <v>591</v>
      </c>
      <c r="DO46" s="3">
        <f>Таблица!FU46</f>
        <v>0</v>
      </c>
      <c r="DP46" s="3">
        <f>Таблица!FV46</f>
        <v>0</v>
      </c>
      <c r="DQ46" s="3">
        <f>Таблица!FW46</f>
        <v>0</v>
      </c>
      <c r="DR46" s="3">
        <f>Таблица!FX46</f>
        <v>0</v>
      </c>
      <c r="DS46" s="3">
        <f>Таблица!GA46</f>
        <v>840</v>
      </c>
      <c r="DT46" s="3">
        <f>Таблица!GB46</f>
        <v>1084</v>
      </c>
      <c r="DU46" s="3">
        <f>Таблица!GC46</f>
        <v>840</v>
      </c>
      <c r="DV46" s="3">
        <f>Таблица!GD46</f>
        <v>1084</v>
      </c>
      <c r="DW46" s="3">
        <f>Таблица!GG46</f>
        <v>600</v>
      </c>
      <c r="DX46" s="3">
        <f>Таблица!GH46</f>
        <v>835</v>
      </c>
      <c r="DY46" s="3">
        <f>Таблица!GI46</f>
        <v>600</v>
      </c>
      <c r="DZ46" s="3">
        <f>Таблица!GJ46</f>
        <v>835</v>
      </c>
      <c r="EA46" s="3">
        <f>Таблица!GM46</f>
        <v>705.33</v>
      </c>
      <c r="EB46" s="3">
        <f>Таблица!GN46</f>
        <v>783.33</v>
      </c>
      <c r="EC46" s="3">
        <f>Таблица!GO46</f>
        <v>705.33</v>
      </c>
      <c r="ED46" s="3">
        <f>Таблица!GP46</f>
        <v>783.33</v>
      </c>
      <c r="EE46" s="3">
        <f>Таблица!GS46</f>
        <v>550</v>
      </c>
      <c r="EF46" s="3">
        <f>Таблица!GT46</f>
        <v>700</v>
      </c>
      <c r="EG46" s="3">
        <f>Таблица!GU46</f>
        <v>550</v>
      </c>
      <c r="EH46" s="3">
        <f>Таблица!GV46</f>
        <v>700</v>
      </c>
      <c r="EI46" s="3">
        <f>Таблица!GY46</f>
        <v>641</v>
      </c>
      <c r="EJ46" s="3">
        <f>Таблица!GZ46</f>
        <v>1400</v>
      </c>
      <c r="EK46" s="3">
        <f>Таблица!HA46</f>
        <v>641</v>
      </c>
      <c r="EL46" s="3">
        <f>Таблица!HB46</f>
        <v>1400</v>
      </c>
      <c r="EM46" s="3">
        <f>Таблица!HE46</f>
        <v>561.79999999999995</v>
      </c>
      <c r="EN46" s="3">
        <f>Таблица!HF46</f>
        <v>783.3</v>
      </c>
      <c r="EO46" s="3">
        <f>Таблица!HG46</f>
        <v>561.79999999999995</v>
      </c>
      <c r="EP46" s="3">
        <f>Таблица!HH46</f>
        <v>783.3</v>
      </c>
      <c r="EQ46" s="30">
        <f>Таблица!HN46</f>
        <v>529.95319282324476</v>
      </c>
      <c r="ER46" s="30">
        <f>Таблица!HO46</f>
        <v>806.62804785915375</v>
      </c>
      <c r="ES46" s="30">
        <f>Таблица!HP46</f>
        <v>653.81580692404532</v>
      </c>
    </row>
  </sheetData>
  <mergeCells count="111">
    <mergeCell ref="EQ1:ES1"/>
    <mergeCell ref="EQ2:ES2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DK1:DN1"/>
    <mergeCell ref="DO1:DR1"/>
    <mergeCell ref="DS1:DV1"/>
    <mergeCell ref="DW1:DZ1"/>
    <mergeCell ref="AK2:AL2"/>
    <mergeCell ref="AM2:AN2"/>
    <mergeCell ref="AO2:AP2"/>
    <mergeCell ref="AQ2:AR2"/>
    <mergeCell ref="DG1:DJ1"/>
    <mergeCell ref="EA1:ED1"/>
    <mergeCell ref="EE1:EH1"/>
    <mergeCell ref="EI1:EL1"/>
    <mergeCell ref="EM1:EP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AS2:AT2"/>
    <mergeCell ref="AU2:AV2"/>
    <mergeCell ref="AW2:AX2"/>
    <mergeCell ref="AY2:AZ2"/>
    <mergeCell ref="BA2:BB2"/>
    <mergeCell ref="BC2:BD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B1:B3"/>
    <mergeCell ref="C2:D2"/>
    <mergeCell ref="E2:F2"/>
    <mergeCell ref="G2:H2"/>
    <mergeCell ref="I2:J2"/>
    <mergeCell ref="K2:L2"/>
    <mergeCell ref="M2:N2"/>
    <mergeCell ref="O2:P2"/>
    <mergeCell ref="Q2:R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EE2:EF2"/>
    <mergeCell ref="EG2:EH2"/>
    <mergeCell ref="EI2:EJ2"/>
    <mergeCell ref="EK2:EL2"/>
    <mergeCell ref="EM2:EN2"/>
    <mergeCell ref="EO2:EP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</mergeCell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46"/>
  <sheetViews>
    <sheetView zoomScale="70" zoomScaleNormal="70" workbookViewId="0">
      <pane xSplit="3" ySplit="2" topLeftCell="D99" activePane="bottomRight" state="frozen"/>
      <selection pane="topRight" activeCell="D1" sqref="D1"/>
      <selection pane="bottomLeft" activeCell="A3" sqref="A3"/>
      <selection pane="bottomRight" activeCell="G92" sqref="G92"/>
    </sheetView>
  </sheetViews>
  <sheetFormatPr defaultColWidth="19.5703125" defaultRowHeight="15" x14ac:dyDescent="0.25"/>
  <sheetData>
    <row r="1" spans="1:46" s="20" customFormat="1" ht="60" x14ac:dyDescent="0.25">
      <c r="A1" s="124" t="s">
        <v>0</v>
      </c>
      <c r="B1" s="125"/>
      <c r="C1" s="126"/>
      <c r="D1" s="28" t="s">
        <v>40</v>
      </c>
      <c r="E1" s="28" t="s">
        <v>41</v>
      </c>
      <c r="F1" s="28" t="s">
        <v>42</v>
      </c>
      <c r="G1" s="28" t="s">
        <v>43</v>
      </c>
      <c r="H1" s="28" t="s">
        <v>44</v>
      </c>
      <c r="I1" s="28" t="s">
        <v>45</v>
      </c>
      <c r="J1" s="28" t="s">
        <v>46</v>
      </c>
      <c r="K1" s="28" t="s">
        <v>47</v>
      </c>
      <c r="L1" s="28" t="s">
        <v>48</v>
      </c>
      <c r="M1" s="28" t="s">
        <v>49</v>
      </c>
      <c r="N1" s="28" t="s">
        <v>50</v>
      </c>
      <c r="O1" s="28" t="s">
        <v>51</v>
      </c>
      <c r="P1" s="28" t="s">
        <v>52</v>
      </c>
      <c r="Q1" s="28" t="s">
        <v>53</v>
      </c>
      <c r="R1" s="28" t="s">
        <v>54</v>
      </c>
      <c r="S1" s="28" t="s">
        <v>55</v>
      </c>
      <c r="T1" s="28" t="s">
        <v>56</v>
      </c>
      <c r="U1" s="28" t="s">
        <v>57</v>
      </c>
      <c r="V1" s="28" t="s">
        <v>58</v>
      </c>
      <c r="W1" s="28" t="s">
        <v>59</v>
      </c>
      <c r="X1" s="28" t="s">
        <v>60</v>
      </c>
      <c r="Y1" s="28" t="s">
        <v>61</v>
      </c>
      <c r="Z1" s="28" t="s">
        <v>62</v>
      </c>
      <c r="AA1" s="28" t="s">
        <v>63</v>
      </c>
      <c r="AB1" s="28" t="s">
        <v>64</v>
      </c>
      <c r="AC1" s="28" t="s">
        <v>65</v>
      </c>
      <c r="AD1" s="28" t="s">
        <v>66</v>
      </c>
      <c r="AE1" s="28" t="s">
        <v>67</v>
      </c>
      <c r="AF1" s="28" t="s">
        <v>68</v>
      </c>
      <c r="AG1" s="28" t="s">
        <v>69</v>
      </c>
      <c r="AH1" s="28" t="s">
        <v>72</v>
      </c>
      <c r="AI1" s="28" t="s">
        <v>70</v>
      </c>
      <c r="AJ1" s="28" t="s">
        <v>71</v>
      </c>
      <c r="AK1" s="28" t="s">
        <v>74</v>
      </c>
      <c r="AL1" s="28" t="s">
        <v>75</v>
      </c>
      <c r="AM1" s="28" t="s">
        <v>76</v>
      </c>
      <c r="AN1" s="28" t="s">
        <v>77</v>
      </c>
      <c r="AO1" s="28" t="s">
        <v>78</v>
      </c>
      <c r="AP1" s="28" t="s">
        <v>79</v>
      </c>
      <c r="AQ1" s="28" t="s">
        <v>80</v>
      </c>
      <c r="AR1" s="28" t="s">
        <v>81</v>
      </c>
      <c r="AS1" s="28" t="s">
        <v>82</v>
      </c>
      <c r="AT1" s="28" t="s">
        <v>73</v>
      </c>
    </row>
    <row r="2" spans="1:46" x14ac:dyDescent="0.25">
      <c r="A2" s="65" t="s">
        <v>1</v>
      </c>
      <c r="B2" s="66"/>
      <c r="C2" s="67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35</v>
      </c>
      <c r="AL2" s="2">
        <v>36</v>
      </c>
      <c r="AM2" s="2">
        <v>37</v>
      </c>
      <c r="AN2" s="2">
        <v>38</v>
      </c>
      <c r="AO2" s="2">
        <v>39</v>
      </c>
      <c r="AP2" s="2">
        <v>40</v>
      </c>
      <c r="AQ2" s="2">
        <v>41</v>
      </c>
      <c r="AR2" s="2">
        <v>42</v>
      </c>
      <c r="AS2" s="2">
        <v>43</v>
      </c>
      <c r="AT2" s="2">
        <v>44</v>
      </c>
    </row>
    <row r="3" spans="1:46" x14ac:dyDescent="0.25">
      <c r="A3" s="127" t="s">
        <v>2</v>
      </c>
      <c r="B3" s="129" t="s">
        <v>104</v>
      </c>
      <c r="C3" s="6" t="s">
        <v>83</v>
      </c>
      <c r="D3" s="3">
        <f t="array" ref="D3:D146">TRANSPOSE('Без темпов'!C4:EP4)</f>
        <v>0</v>
      </c>
      <c r="E3" s="3">
        <f t="array" ref="E3:E146">TRANSPOSE('Без темпов'!C5:EP5)</f>
        <v>0</v>
      </c>
      <c r="F3" s="76">
        <f t="array" ref="F3:F146">TRANSPOSE('Без темпов'!C6:EP6)</f>
        <v>0</v>
      </c>
      <c r="G3" s="3">
        <f>Таблица!C7</f>
        <v>0</v>
      </c>
      <c r="H3" s="3">
        <f t="array" ref="H3:H146">TRANSPOSE('Без темпов'!C8:EP8)</f>
        <v>295</v>
      </c>
      <c r="I3" s="3">
        <f t="array" ref="I3:I146">TRANSPOSE('Без темпов'!C9:EP9)</f>
        <v>0</v>
      </c>
      <c r="J3" s="3">
        <f t="array" ref="J3:J146">TRANSPOSE('Без темпов'!C10:EP10)</f>
        <v>190</v>
      </c>
      <c r="K3" s="3">
        <f t="array" ref="K3:K146">TRANSPOSE('Без темпов'!C11:EP11)</f>
        <v>145</v>
      </c>
      <c r="L3" s="3">
        <f t="array" ref="L3:L146">TRANSPOSE('Без темпов'!C12:EP12)</f>
        <v>230</v>
      </c>
      <c r="M3" s="3">
        <f t="array" ref="M3:M146">TRANSPOSE('Без темпов'!C13:EP13)</f>
        <v>95.5</v>
      </c>
      <c r="N3" s="3">
        <f t="array" ref="N3:N146">TRANSPOSE('Без темпов'!C14:EP14)</f>
        <v>27.1</v>
      </c>
      <c r="O3" s="3">
        <f t="array" ref="O3:O146">TRANSPOSE('Без темпов'!C15:EP15)</f>
        <v>1000</v>
      </c>
      <c r="P3" s="3">
        <f t="array" ref="P3:P146">TRANSPOSE('Без темпов'!C16:EP16)</f>
        <v>52.05</v>
      </c>
      <c r="Q3" s="3">
        <f t="array" ref="Q3:Q146">TRANSPOSE('Без темпов'!C17:EP17)</f>
        <v>111.11</v>
      </c>
      <c r="R3" s="3">
        <f t="array" ref="R3:R146">TRANSPOSE('Без темпов'!C18:EP18)</f>
        <v>80</v>
      </c>
      <c r="S3" s="3">
        <f t="array" ref="S3:S146">TRANSPOSE('Без темпов'!C19:EP19)</f>
        <v>96</v>
      </c>
      <c r="T3" s="3">
        <f t="array" ref="T3:T146">TRANSPOSE('Без темпов'!C20:EP20)</f>
        <v>69.5</v>
      </c>
      <c r="U3" s="3">
        <f t="array" ref="U3:U146">TRANSPOSE('Без темпов'!C21:EP21)</f>
        <v>115</v>
      </c>
      <c r="V3" s="3">
        <f t="array" ref="V3:V146">TRANSPOSE('Без темпов'!C22:EP22)</f>
        <v>84</v>
      </c>
      <c r="W3" s="3">
        <f t="array" ref="W3:W146">TRANSPOSE('Без темпов'!C23:EP23)</f>
        <v>90</v>
      </c>
      <c r="X3" s="3">
        <f t="array" ref="X3:X146">TRANSPOSE('Без темпов'!C24:EP24)</f>
        <v>50</v>
      </c>
      <c r="Y3" s="3">
        <f t="array" ref="Y3:Y146">TRANSPOSE('Без темпов'!C25:EP25)</f>
        <v>70</v>
      </c>
      <c r="Z3" s="3">
        <f t="array" ref="Z3:Z146">TRANSPOSE('Без темпов'!C26:EP26)</f>
        <v>95</v>
      </c>
      <c r="AA3" s="3">
        <f t="array" ref="AA3:AA146">TRANSPOSE('Без темпов'!C27:EP27)</f>
        <v>95</v>
      </c>
      <c r="AB3" s="3">
        <f t="array" ref="AB3:AB146">TRANSPOSE('Без темпов'!C28:EP28)</f>
        <v>0</v>
      </c>
      <c r="AC3" s="3">
        <f t="array" ref="AC3:AC146">TRANSPOSE('Без темпов'!C29:EP29)</f>
        <v>500</v>
      </c>
      <c r="AD3" s="3">
        <f t="array" ref="AD3:AD146">TRANSPOSE('Без темпов'!C30:EP30)</f>
        <v>500</v>
      </c>
      <c r="AE3" s="3">
        <f t="array" ref="AE3:AE146">TRANSPOSE('Без темпов'!C31:EP31)</f>
        <v>0</v>
      </c>
      <c r="AF3" s="3">
        <f t="array" ref="AF3:AF146">TRANSPOSE('Без темпов'!C32:EP32)</f>
        <v>590</v>
      </c>
      <c r="AG3" s="3">
        <f t="array" ref="AG3:AG146">TRANSPOSE('Без темпов'!C33:EP33)</f>
        <v>500</v>
      </c>
      <c r="AH3" s="3">
        <f t="array" ref="AH3:AH146">TRANSPOSE('Без темпов'!C34:EP34)</f>
        <v>169</v>
      </c>
      <c r="AI3" s="3">
        <f t="array" ref="AI3:AI146">TRANSPOSE('Без темпов'!C35:EP35)</f>
        <v>550</v>
      </c>
      <c r="AJ3" s="3">
        <f t="array" ref="AJ3:AJ146">TRANSPOSE('Без темпов'!C36:EP36)</f>
        <v>495</v>
      </c>
      <c r="AK3" s="3">
        <f t="array" ref="AK3:AK146">TRANSPOSE('Без темпов'!C37:EP37)</f>
        <v>75</v>
      </c>
      <c r="AL3" s="3">
        <f t="array" ref="AL3:AL146">TRANSPOSE('Без темпов'!C38:EP38)</f>
        <v>48</v>
      </c>
      <c r="AM3" s="3">
        <f t="array" ref="AM3:AM146">TRANSPOSE('Без темпов'!C39:EP39)</f>
        <v>90</v>
      </c>
      <c r="AN3" s="3">
        <f t="array" ref="AN3:AN146">TRANSPOSE('Без темпов'!C40:EP40)</f>
        <v>45</v>
      </c>
      <c r="AO3" s="3">
        <f t="array" ref="AO3:AO146">TRANSPOSE('Без темпов'!C41:EP41)</f>
        <v>120</v>
      </c>
      <c r="AP3" s="3">
        <f t="array" ref="AP3:AP146">TRANSPOSE('Без темпов'!C42:EP42)</f>
        <v>3.5</v>
      </c>
      <c r="AQ3" s="3">
        <f t="array" ref="AQ3:AQ146">TRANSPOSE('Без темпов'!C43:EP43)</f>
        <v>20</v>
      </c>
      <c r="AR3" s="3">
        <f t="array" ref="AR3:AR146">TRANSPOSE('Без темпов'!C44:EP44)</f>
        <v>71</v>
      </c>
      <c r="AS3" s="3">
        <f t="array" ref="AS3:AS146">TRANSPOSE('Без темпов'!C45:EP45)</f>
        <v>76.5</v>
      </c>
      <c r="AT3" s="3">
        <f t="array" ref="AT3:AT146">TRANSPOSE('Без темпов'!C46:EP46)</f>
        <v>800</v>
      </c>
    </row>
    <row r="4" spans="1:46" x14ac:dyDescent="0.25">
      <c r="A4" s="128"/>
      <c r="B4" s="130"/>
      <c r="C4" s="6" t="s">
        <v>84</v>
      </c>
      <c r="D4" s="3">
        <v>0</v>
      </c>
      <c r="E4" s="3">
        <v>0</v>
      </c>
      <c r="F4" s="3">
        <v>0</v>
      </c>
      <c r="G4" s="3">
        <f>Таблица!D7</f>
        <v>0</v>
      </c>
      <c r="H4" s="3">
        <v>340</v>
      </c>
      <c r="I4" s="3">
        <v>0</v>
      </c>
      <c r="J4" s="3">
        <v>310</v>
      </c>
      <c r="K4" s="3">
        <v>202</v>
      </c>
      <c r="L4" s="3">
        <v>250</v>
      </c>
      <c r="M4" s="3">
        <v>134</v>
      </c>
      <c r="N4" s="3">
        <v>60</v>
      </c>
      <c r="O4" s="3">
        <v>1395</v>
      </c>
      <c r="P4" s="3">
        <v>122.93</v>
      </c>
      <c r="Q4" s="3">
        <v>214.29</v>
      </c>
      <c r="R4" s="3">
        <v>80</v>
      </c>
      <c r="S4" s="3">
        <v>212.5</v>
      </c>
      <c r="T4" s="3">
        <v>80</v>
      </c>
      <c r="U4" s="3">
        <v>277.77999999999997</v>
      </c>
      <c r="V4" s="3">
        <v>223.25</v>
      </c>
      <c r="W4" s="3">
        <v>155</v>
      </c>
      <c r="X4" s="3">
        <v>50</v>
      </c>
      <c r="Y4" s="3">
        <v>70</v>
      </c>
      <c r="Z4" s="3">
        <v>95</v>
      </c>
      <c r="AA4" s="3">
        <v>95</v>
      </c>
      <c r="AB4" s="3">
        <v>0</v>
      </c>
      <c r="AC4" s="3">
        <v>500</v>
      </c>
      <c r="AD4" s="3">
        <v>500</v>
      </c>
      <c r="AE4" s="3">
        <v>0</v>
      </c>
      <c r="AF4" s="3">
        <v>590</v>
      </c>
      <c r="AG4" s="3">
        <v>500</v>
      </c>
      <c r="AH4" s="3">
        <v>310</v>
      </c>
      <c r="AI4" s="3">
        <v>550</v>
      </c>
      <c r="AJ4" s="3">
        <v>495</v>
      </c>
      <c r="AK4" s="3">
        <v>100</v>
      </c>
      <c r="AL4" s="3">
        <v>85</v>
      </c>
      <c r="AM4" s="3">
        <v>240</v>
      </c>
      <c r="AN4" s="3">
        <v>55</v>
      </c>
      <c r="AO4" s="3">
        <v>250</v>
      </c>
      <c r="AP4" s="3">
        <v>10</v>
      </c>
      <c r="AQ4" s="3">
        <v>60</v>
      </c>
      <c r="AR4" s="3">
        <v>71</v>
      </c>
      <c r="AS4" s="3">
        <v>76.5</v>
      </c>
      <c r="AT4" s="3">
        <v>866.67</v>
      </c>
    </row>
    <row r="5" spans="1:46" x14ac:dyDescent="0.25">
      <c r="A5" s="128"/>
      <c r="B5" s="129" t="s">
        <v>106</v>
      </c>
      <c r="C5" s="6" t="s">
        <v>83</v>
      </c>
      <c r="D5" s="3">
        <v>0</v>
      </c>
      <c r="E5" s="3">
        <v>0</v>
      </c>
      <c r="F5" s="3">
        <v>0</v>
      </c>
      <c r="G5" s="3">
        <f>Таблица!E7</f>
        <v>0</v>
      </c>
      <c r="H5" s="3">
        <v>295</v>
      </c>
      <c r="I5" s="3">
        <v>900</v>
      </c>
      <c r="J5" s="3">
        <v>190</v>
      </c>
      <c r="K5" s="3">
        <v>145</v>
      </c>
      <c r="L5" s="3">
        <v>248.4</v>
      </c>
      <c r="M5" s="3">
        <v>95.5</v>
      </c>
      <c r="N5" s="3">
        <v>27.1</v>
      </c>
      <c r="O5" s="3">
        <v>870</v>
      </c>
      <c r="P5" s="3">
        <v>52.05</v>
      </c>
      <c r="Q5" s="3">
        <v>111.11</v>
      </c>
      <c r="R5" s="3">
        <v>80</v>
      </c>
      <c r="S5" s="3">
        <v>96</v>
      </c>
      <c r="T5" s="3">
        <v>69.5</v>
      </c>
      <c r="U5" s="3">
        <v>115</v>
      </c>
      <c r="V5" s="3">
        <v>83.6</v>
      </c>
      <c r="W5" s="3">
        <v>90</v>
      </c>
      <c r="X5" s="3">
        <v>320</v>
      </c>
      <c r="Y5" s="3">
        <v>300</v>
      </c>
      <c r="Z5" s="4">
        <v>400</v>
      </c>
      <c r="AA5" s="4">
        <v>0</v>
      </c>
      <c r="AB5" s="4">
        <v>600</v>
      </c>
      <c r="AC5" s="4">
        <v>530</v>
      </c>
      <c r="AD5" s="4">
        <v>500</v>
      </c>
      <c r="AE5" s="3">
        <v>475</v>
      </c>
      <c r="AF5" s="3">
        <v>600</v>
      </c>
      <c r="AG5" s="4">
        <v>485</v>
      </c>
      <c r="AH5" s="4">
        <v>170</v>
      </c>
      <c r="AI5" s="4">
        <v>550</v>
      </c>
      <c r="AJ5" s="3">
        <v>520</v>
      </c>
      <c r="AK5" s="3">
        <v>75</v>
      </c>
      <c r="AL5" s="3">
        <v>48</v>
      </c>
      <c r="AM5" s="3">
        <v>70</v>
      </c>
      <c r="AN5" s="3">
        <v>40</v>
      </c>
      <c r="AO5" s="3">
        <v>125.71</v>
      </c>
      <c r="AP5" s="3">
        <v>3.5</v>
      </c>
      <c r="AQ5" s="3">
        <v>20</v>
      </c>
      <c r="AR5" s="3">
        <v>71</v>
      </c>
      <c r="AS5" s="3">
        <v>85</v>
      </c>
      <c r="AT5" s="3">
        <v>800</v>
      </c>
    </row>
    <row r="6" spans="1:46" x14ac:dyDescent="0.25">
      <c r="A6" s="115"/>
      <c r="B6" s="130"/>
      <c r="C6" s="6" t="s">
        <v>84</v>
      </c>
      <c r="D6" s="3">
        <v>0</v>
      </c>
      <c r="E6" s="3">
        <v>0</v>
      </c>
      <c r="F6" s="3">
        <v>0</v>
      </c>
      <c r="G6" s="3">
        <f>Таблица!F7</f>
        <v>0</v>
      </c>
      <c r="H6" s="3">
        <v>340</v>
      </c>
      <c r="I6" s="3">
        <v>900</v>
      </c>
      <c r="J6" s="3">
        <v>310</v>
      </c>
      <c r="K6" s="3">
        <v>216</v>
      </c>
      <c r="L6" s="3">
        <v>260</v>
      </c>
      <c r="M6" s="3">
        <v>169</v>
      </c>
      <c r="N6" s="3">
        <v>70</v>
      </c>
      <c r="O6" s="3">
        <v>1200</v>
      </c>
      <c r="P6" s="3">
        <v>146</v>
      </c>
      <c r="Q6" s="3">
        <v>214.29</v>
      </c>
      <c r="R6" s="3">
        <v>80</v>
      </c>
      <c r="S6" s="3">
        <v>212.5</v>
      </c>
      <c r="T6" s="3">
        <v>112.5</v>
      </c>
      <c r="U6" s="3">
        <v>277.77999999999997</v>
      </c>
      <c r="V6" s="3">
        <v>223.25</v>
      </c>
      <c r="W6" s="3">
        <v>90</v>
      </c>
      <c r="X6" s="3">
        <v>320</v>
      </c>
      <c r="Y6" s="3">
        <v>350</v>
      </c>
      <c r="Z6" s="4">
        <v>450</v>
      </c>
      <c r="AA6" s="4">
        <v>0</v>
      </c>
      <c r="AB6" s="4">
        <v>600</v>
      </c>
      <c r="AC6" s="4">
        <v>550</v>
      </c>
      <c r="AD6" s="4">
        <v>500</v>
      </c>
      <c r="AE6" s="3">
        <v>550</v>
      </c>
      <c r="AF6" s="3">
        <v>650</v>
      </c>
      <c r="AG6" s="4">
        <v>600</v>
      </c>
      <c r="AH6" s="4">
        <v>330</v>
      </c>
      <c r="AI6" s="4">
        <v>550</v>
      </c>
      <c r="AJ6" s="3">
        <v>650</v>
      </c>
      <c r="AK6" s="3">
        <v>120</v>
      </c>
      <c r="AL6" s="3">
        <v>85</v>
      </c>
      <c r="AM6" s="3">
        <v>310</v>
      </c>
      <c r="AN6" s="3">
        <v>55</v>
      </c>
      <c r="AO6" s="3">
        <v>250</v>
      </c>
      <c r="AP6" s="3">
        <v>10</v>
      </c>
      <c r="AQ6" s="3">
        <v>60</v>
      </c>
      <c r="AR6" s="3">
        <v>71</v>
      </c>
      <c r="AS6" s="3">
        <v>85</v>
      </c>
      <c r="AT6" s="3">
        <v>933.33</v>
      </c>
    </row>
    <row r="7" spans="1:46" x14ac:dyDescent="0.25">
      <c r="A7" s="127" t="s">
        <v>3</v>
      </c>
      <c r="B7" s="131" t="str">
        <f>B3</f>
        <v>На 01 октября  2022</v>
      </c>
      <c r="C7" s="6" t="s">
        <v>83</v>
      </c>
      <c r="D7" s="3">
        <v>428.9</v>
      </c>
      <c r="E7" s="3">
        <v>241</v>
      </c>
      <c r="F7" s="3">
        <v>500</v>
      </c>
      <c r="G7" s="3">
        <f>Таблица!I7</f>
        <v>280</v>
      </c>
      <c r="H7" s="3">
        <v>119</v>
      </c>
      <c r="I7" s="3">
        <v>500</v>
      </c>
      <c r="J7" s="3">
        <v>149.9</v>
      </c>
      <c r="K7" s="3">
        <v>120</v>
      </c>
      <c r="L7" s="3">
        <v>75</v>
      </c>
      <c r="M7" s="3">
        <v>89.9</v>
      </c>
      <c r="N7" s="3">
        <v>35</v>
      </c>
      <c r="O7" s="3">
        <v>503</v>
      </c>
      <c r="P7" s="3">
        <v>65</v>
      </c>
      <c r="Q7" s="3">
        <v>88</v>
      </c>
      <c r="R7" s="3">
        <v>80</v>
      </c>
      <c r="S7" s="3">
        <v>79</v>
      </c>
      <c r="T7" s="3">
        <v>60.33</v>
      </c>
      <c r="U7" s="3">
        <v>120</v>
      </c>
      <c r="V7" s="3">
        <v>60</v>
      </c>
      <c r="W7" s="3">
        <v>50</v>
      </c>
      <c r="X7" s="3">
        <v>30</v>
      </c>
      <c r="Y7" s="3">
        <v>35</v>
      </c>
      <c r="Z7" s="3">
        <v>65</v>
      </c>
      <c r="AA7" s="3">
        <v>55</v>
      </c>
      <c r="AB7" s="3">
        <v>120</v>
      </c>
      <c r="AC7" s="3">
        <v>110</v>
      </c>
      <c r="AD7" s="3">
        <v>100</v>
      </c>
      <c r="AE7" s="3">
        <v>50</v>
      </c>
      <c r="AF7" s="3">
        <v>200</v>
      </c>
      <c r="AG7" s="3">
        <v>210</v>
      </c>
      <c r="AH7" s="3">
        <v>109</v>
      </c>
      <c r="AI7" s="3">
        <v>100</v>
      </c>
      <c r="AJ7" s="3">
        <v>120</v>
      </c>
      <c r="AK7" s="3">
        <v>42</v>
      </c>
      <c r="AL7" s="3">
        <v>39</v>
      </c>
      <c r="AM7" s="3">
        <v>38.5</v>
      </c>
      <c r="AN7" s="3">
        <v>17</v>
      </c>
      <c r="AO7" s="3">
        <v>76</v>
      </c>
      <c r="AP7" s="3">
        <v>2.5</v>
      </c>
      <c r="AQ7" s="3">
        <v>30</v>
      </c>
      <c r="AR7" s="3">
        <v>51.5</v>
      </c>
      <c r="AS7" s="3">
        <v>62.5</v>
      </c>
      <c r="AT7" s="3">
        <v>200</v>
      </c>
    </row>
    <row r="8" spans="1:46" x14ac:dyDescent="0.25">
      <c r="A8" s="128"/>
      <c r="B8" s="130"/>
      <c r="C8" s="6" t="s">
        <v>84</v>
      </c>
      <c r="D8" s="3">
        <v>650</v>
      </c>
      <c r="E8" s="3">
        <v>550</v>
      </c>
      <c r="F8" s="3">
        <v>650</v>
      </c>
      <c r="G8" s="3">
        <f>Таблица!J7</f>
        <v>350</v>
      </c>
      <c r="H8" s="3">
        <v>500</v>
      </c>
      <c r="I8" s="3">
        <v>1350</v>
      </c>
      <c r="J8" s="3">
        <v>260</v>
      </c>
      <c r="K8" s="3">
        <v>130</v>
      </c>
      <c r="L8" s="3">
        <v>120</v>
      </c>
      <c r="M8" s="3">
        <v>120</v>
      </c>
      <c r="N8" s="3">
        <v>75</v>
      </c>
      <c r="O8" s="3">
        <v>1600</v>
      </c>
      <c r="P8" s="3">
        <v>90</v>
      </c>
      <c r="Q8" s="3">
        <v>135</v>
      </c>
      <c r="R8" s="3">
        <v>85</v>
      </c>
      <c r="S8" s="3">
        <v>241</v>
      </c>
      <c r="T8" s="3">
        <v>165</v>
      </c>
      <c r="U8" s="3">
        <v>251</v>
      </c>
      <c r="V8" s="3">
        <v>326</v>
      </c>
      <c r="W8" s="3">
        <v>70</v>
      </c>
      <c r="X8" s="3">
        <v>70</v>
      </c>
      <c r="Y8" s="3">
        <v>70</v>
      </c>
      <c r="Z8" s="3">
        <v>80</v>
      </c>
      <c r="AA8" s="3">
        <v>110</v>
      </c>
      <c r="AB8" s="3">
        <v>200</v>
      </c>
      <c r="AC8" s="3">
        <v>180</v>
      </c>
      <c r="AD8" s="3">
        <v>130</v>
      </c>
      <c r="AE8" s="3">
        <v>160</v>
      </c>
      <c r="AF8" s="3">
        <v>300</v>
      </c>
      <c r="AG8" s="3">
        <v>300</v>
      </c>
      <c r="AH8" s="3">
        <v>220</v>
      </c>
      <c r="AI8" s="3">
        <v>180</v>
      </c>
      <c r="AJ8" s="3">
        <v>170</v>
      </c>
      <c r="AK8" s="3">
        <v>84.9</v>
      </c>
      <c r="AL8" s="3">
        <v>45</v>
      </c>
      <c r="AM8" s="3">
        <v>115</v>
      </c>
      <c r="AN8" s="3">
        <v>37.25</v>
      </c>
      <c r="AO8" s="3">
        <v>135</v>
      </c>
      <c r="AP8" s="3">
        <v>3</v>
      </c>
      <c r="AQ8" s="3">
        <v>30</v>
      </c>
      <c r="AR8" s="3">
        <v>52.9</v>
      </c>
      <c r="AS8" s="3">
        <v>64.5</v>
      </c>
      <c r="AT8" s="3">
        <v>1083.33</v>
      </c>
    </row>
    <row r="9" spans="1:46" x14ac:dyDescent="0.25">
      <c r="A9" s="128"/>
      <c r="B9" s="131" t="str">
        <f>B5</f>
        <v>На 01 ноября  2022</v>
      </c>
      <c r="C9" s="6" t="s">
        <v>83</v>
      </c>
      <c r="D9" s="3">
        <v>428.9</v>
      </c>
      <c r="E9" s="3">
        <v>260</v>
      </c>
      <c r="F9" s="3">
        <v>500</v>
      </c>
      <c r="G9" s="3">
        <f>Таблица!K7</f>
        <v>215</v>
      </c>
      <c r="H9" s="3">
        <v>119</v>
      </c>
      <c r="I9" s="3">
        <v>500</v>
      </c>
      <c r="J9" s="3">
        <v>149.9</v>
      </c>
      <c r="K9" s="3">
        <v>120</v>
      </c>
      <c r="L9" s="3">
        <v>75</v>
      </c>
      <c r="M9" s="3">
        <v>89.9</v>
      </c>
      <c r="N9" s="3">
        <v>35</v>
      </c>
      <c r="O9" s="3">
        <v>503</v>
      </c>
      <c r="P9" s="3">
        <v>65</v>
      </c>
      <c r="Q9" s="3">
        <v>88</v>
      </c>
      <c r="R9" s="3">
        <v>80</v>
      </c>
      <c r="S9" s="3">
        <v>79</v>
      </c>
      <c r="T9" s="3">
        <v>60.33</v>
      </c>
      <c r="U9" s="3">
        <v>120</v>
      </c>
      <c r="V9" s="3">
        <v>60</v>
      </c>
      <c r="W9" s="3">
        <v>50</v>
      </c>
      <c r="X9" s="3">
        <v>30</v>
      </c>
      <c r="Y9" s="3">
        <v>35</v>
      </c>
      <c r="Z9" s="3">
        <v>65</v>
      </c>
      <c r="AA9" s="3">
        <v>55</v>
      </c>
      <c r="AB9" s="3">
        <v>120</v>
      </c>
      <c r="AC9" s="3">
        <v>110</v>
      </c>
      <c r="AD9" s="3">
        <v>100</v>
      </c>
      <c r="AE9" s="3">
        <v>70</v>
      </c>
      <c r="AF9" s="3">
        <v>220</v>
      </c>
      <c r="AG9" s="3">
        <v>220</v>
      </c>
      <c r="AH9" s="3">
        <v>109</v>
      </c>
      <c r="AI9" s="3">
        <v>100</v>
      </c>
      <c r="AJ9" s="3">
        <v>120</v>
      </c>
      <c r="AK9" s="3">
        <v>42</v>
      </c>
      <c r="AL9" s="3">
        <v>39</v>
      </c>
      <c r="AM9" s="3">
        <v>38.5</v>
      </c>
      <c r="AN9" s="3">
        <v>17</v>
      </c>
      <c r="AO9" s="3">
        <v>76</v>
      </c>
      <c r="AP9" s="3">
        <v>2.5</v>
      </c>
      <c r="AQ9" s="3">
        <v>30</v>
      </c>
      <c r="AR9" s="3">
        <v>51.5</v>
      </c>
      <c r="AS9" s="3">
        <v>64</v>
      </c>
      <c r="AT9" s="3">
        <v>200</v>
      </c>
    </row>
    <row r="10" spans="1:46" x14ac:dyDescent="0.25">
      <c r="A10" s="115"/>
      <c r="B10" s="130"/>
      <c r="C10" s="6" t="s">
        <v>84</v>
      </c>
      <c r="D10" s="3">
        <v>670</v>
      </c>
      <c r="E10" s="3">
        <v>550</v>
      </c>
      <c r="F10" s="3">
        <v>650</v>
      </c>
      <c r="G10" s="3">
        <f>Таблица!L7</f>
        <v>350</v>
      </c>
      <c r="H10" s="3">
        <v>500</v>
      </c>
      <c r="I10" s="3">
        <v>1350</v>
      </c>
      <c r="J10" s="3">
        <v>260</v>
      </c>
      <c r="K10" s="3">
        <v>130</v>
      </c>
      <c r="L10" s="3">
        <v>120</v>
      </c>
      <c r="M10" s="3">
        <v>120</v>
      </c>
      <c r="N10" s="3">
        <v>75</v>
      </c>
      <c r="O10" s="3">
        <v>1600</v>
      </c>
      <c r="P10" s="3">
        <v>90</v>
      </c>
      <c r="Q10" s="3">
        <v>135</v>
      </c>
      <c r="R10" s="3">
        <v>85</v>
      </c>
      <c r="S10" s="3">
        <v>241</v>
      </c>
      <c r="T10" s="3">
        <v>165</v>
      </c>
      <c r="U10" s="3">
        <v>251</v>
      </c>
      <c r="V10" s="3">
        <v>326</v>
      </c>
      <c r="W10" s="3">
        <v>70</v>
      </c>
      <c r="X10" s="3">
        <v>70</v>
      </c>
      <c r="Y10" s="3">
        <v>70</v>
      </c>
      <c r="Z10" s="3">
        <v>80</v>
      </c>
      <c r="AA10" s="3">
        <v>110</v>
      </c>
      <c r="AB10" s="3">
        <v>200</v>
      </c>
      <c r="AC10" s="3">
        <v>180</v>
      </c>
      <c r="AD10" s="3">
        <v>130</v>
      </c>
      <c r="AE10" s="3">
        <v>160</v>
      </c>
      <c r="AF10" s="3">
        <v>300</v>
      </c>
      <c r="AG10" s="3">
        <v>300</v>
      </c>
      <c r="AH10" s="3">
        <v>220</v>
      </c>
      <c r="AI10" s="3">
        <v>180</v>
      </c>
      <c r="AJ10" s="3">
        <v>170</v>
      </c>
      <c r="AK10" s="3">
        <v>84.9</v>
      </c>
      <c r="AL10" s="3">
        <v>45</v>
      </c>
      <c r="AM10" s="3">
        <v>115</v>
      </c>
      <c r="AN10" s="3">
        <v>37.25</v>
      </c>
      <c r="AO10" s="3">
        <v>135</v>
      </c>
      <c r="AP10" s="3">
        <v>3</v>
      </c>
      <c r="AQ10" s="3">
        <v>30</v>
      </c>
      <c r="AR10" s="3">
        <v>52.9</v>
      </c>
      <c r="AS10" s="3">
        <v>68.5</v>
      </c>
      <c r="AT10" s="3">
        <v>1083.33</v>
      </c>
    </row>
    <row r="11" spans="1:46" x14ac:dyDescent="0.25">
      <c r="A11" s="127" t="s">
        <v>4</v>
      </c>
      <c r="B11" s="131" t="str">
        <f t="shared" ref="B11" si="0">B7</f>
        <v>На 01 октября  2022</v>
      </c>
      <c r="C11" s="6" t="s">
        <v>83</v>
      </c>
      <c r="D11" s="3">
        <v>0</v>
      </c>
      <c r="E11" s="3">
        <v>0</v>
      </c>
      <c r="F11" s="3">
        <v>0</v>
      </c>
      <c r="G11" s="3">
        <f>Таблица!O7</f>
        <v>370</v>
      </c>
      <c r="H11" s="3">
        <v>0</v>
      </c>
      <c r="I11" s="3">
        <v>380</v>
      </c>
      <c r="J11" s="3">
        <v>240</v>
      </c>
      <c r="K11" s="3">
        <v>180</v>
      </c>
      <c r="L11" s="3">
        <v>190</v>
      </c>
      <c r="M11" s="3">
        <v>130</v>
      </c>
      <c r="N11" s="3">
        <v>75</v>
      </c>
      <c r="O11" s="3">
        <v>750</v>
      </c>
      <c r="P11" s="3">
        <v>130</v>
      </c>
      <c r="Q11" s="3">
        <v>0</v>
      </c>
      <c r="R11" s="3">
        <v>110</v>
      </c>
      <c r="S11" s="3">
        <v>150</v>
      </c>
      <c r="T11" s="3">
        <v>162.5</v>
      </c>
      <c r="U11" s="3">
        <v>200</v>
      </c>
      <c r="V11" s="3">
        <v>163</v>
      </c>
      <c r="W11" s="3">
        <v>120</v>
      </c>
      <c r="X11" s="3">
        <v>0</v>
      </c>
      <c r="Y11" s="3">
        <v>150</v>
      </c>
      <c r="Z11" s="3">
        <v>150</v>
      </c>
      <c r="AA11" s="3">
        <v>150</v>
      </c>
      <c r="AB11" s="3">
        <v>0</v>
      </c>
      <c r="AC11" s="3">
        <v>0</v>
      </c>
      <c r="AD11" s="3">
        <v>0</v>
      </c>
      <c r="AE11" s="3">
        <v>300</v>
      </c>
      <c r="AF11" s="3">
        <v>420</v>
      </c>
      <c r="AG11" s="3">
        <v>0</v>
      </c>
      <c r="AH11" s="3">
        <v>200</v>
      </c>
      <c r="AI11" s="3">
        <v>0</v>
      </c>
      <c r="AJ11" s="3">
        <v>0</v>
      </c>
      <c r="AK11" s="3">
        <v>50</v>
      </c>
      <c r="AL11" s="3">
        <v>50</v>
      </c>
      <c r="AM11" s="3">
        <v>120</v>
      </c>
      <c r="AN11" s="3">
        <v>40</v>
      </c>
      <c r="AO11" s="3">
        <v>120</v>
      </c>
      <c r="AP11" s="3">
        <v>5</v>
      </c>
      <c r="AQ11" s="3">
        <v>35</v>
      </c>
      <c r="AR11" s="3">
        <v>71.5</v>
      </c>
      <c r="AS11" s="3">
        <v>76.5</v>
      </c>
      <c r="AT11" s="3">
        <v>0</v>
      </c>
    </row>
    <row r="12" spans="1:46" x14ac:dyDescent="0.25">
      <c r="A12" s="128"/>
      <c r="B12" s="130"/>
      <c r="C12" s="6" t="s">
        <v>84</v>
      </c>
      <c r="D12" s="3">
        <v>0</v>
      </c>
      <c r="E12" s="3">
        <v>0</v>
      </c>
      <c r="F12" s="3">
        <v>0</v>
      </c>
      <c r="G12" s="3">
        <f>Таблица!P7</f>
        <v>550</v>
      </c>
      <c r="H12" s="3">
        <v>0</v>
      </c>
      <c r="I12" s="3">
        <v>600</v>
      </c>
      <c r="J12" s="3">
        <v>280</v>
      </c>
      <c r="K12" s="3">
        <v>220</v>
      </c>
      <c r="L12" s="3">
        <v>280</v>
      </c>
      <c r="M12" s="3">
        <v>160</v>
      </c>
      <c r="N12" s="3">
        <v>100</v>
      </c>
      <c r="O12" s="3">
        <v>2000</v>
      </c>
      <c r="P12" s="3">
        <v>300</v>
      </c>
      <c r="Q12" s="3">
        <v>0</v>
      </c>
      <c r="R12" s="3">
        <v>110</v>
      </c>
      <c r="S12" s="3">
        <v>212.5</v>
      </c>
      <c r="T12" s="3">
        <v>215</v>
      </c>
      <c r="U12" s="3">
        <v>242.86</v>
      </c>
      <c r="V12" s="3">
        <v>300</v>
      </c>
      <c r="W12" s="3">
        <v>170</v>
      </c>
      <c r="X12" s="3">
        <v>0</v>
      </c>
      <c r="Y12" s="3">
        <v>150</v>
      </c>
      <c r="Z12" s="3">
        <v>150</v>
      </c>
      <c r="AA12" s="3">
        <v>150</v>
      </c>
      <c r="AB12" s="3">
        <v>0</v>
      </c>
      <c r="AC12" s="3">
        <v>0</v>
      </c>
      <c r="AD12" s="3">
        <v>0</v>
      </c>
      <c r="AE12" s="3">
        <v>400</v>
      </c>
      <c r="AF12" s="3">
        <v>420</v>
      </c>
      <c r="AG12" s="3">
        <v>0</v>
      </c>
      <c r="AH12" s="3">
        <v>250</v>
      </c>
      <c r="AI12" s="3">
        <v>0</v>
      </c>
      <c r="AJ12" s="3">
        <v>0</v>
      </c>
      <c r="AK12" s="3">
        <v>100</v>
      </c>
      <c r="AL12" s="3">
        <v>55</v>
      </c>
      <c r="AM12" s="3">
        <v>170</v>
      </c>
      <c r="AN12" s="3">
        <v>45</v>
      </c>
      <c r="AO12" s="3">
        <v>250</v>
      </c>
      <c r="AP12" s="3">
        <v>5</v>
      </c>
      <c r="AQ12" s="3">
        <v>40</v>
      </c>
      <c r="AR12" s="3">
        <v>71.5</v>
      </c>
      <c r="AS12" s="3">
        <v>76.5</v>
      </c>
      <c r="AT12" s="3">
        <v>0</v>
      </c>
    </row>
    <row r="13" spans="1:46" x14ac:dyDescent="0.25">
      <c r="A13" s="128"/>
      <c r="B13" s="131" t="str">
        <f t="shared" ref="B13" si="1">B9</f>
        <v>На 01 ноября  2022</v>
      </c>
      <c r="C13" s="6" t="s">
        <v>83</v>
      </c>
      <c r="D13" s="3">
        <v>0</v>
      </c>
      <c r="E13" s="3">
        <v>0</v>
      </c>
      <c r="F13" s="3">
        <v>0</v>
      </c>
      <c r="G13" s="3">
        <f>Таблица!Q7</f>
        <v>370</v>
      </c>
      <c r="H13" s="3">
        <v>0</v>
      </c>
      <c r="I13" s="3">
        <v>380</v>
      </c>
      <c r="J13" s="3">
        <v>240</v>
      </c>
      <c r="K13" s="3">
        <v>180</v>
      </c>
      <c r="L13" s="3">
        <v>190</v>
      </c>
      <c r="M13" s="3">
        <v>130</v>
      </c>
      <c r="N13" s="3">
        <v>75</v>
      </c>
      <c r="O13" s="3">
        <v>750</v>
      </c>
      <c r="P13" s="3">
        <v>130</v>
      </c>
      <c r="Q13" s="3">
        <v>0</v>
      </c>
      <c r="R13" s="3">
        <v>110</v>
      </c>
      <c r="S13" s="3">
        <v>150</v>
      </c>
      <c r="T13" s="3">
        <v>162.5</v>
      </c>
      <c r="U13" s="3">
        <v>200</v>
      </c>
      <c r="V13" s="3">
        <v>163</v>
      </c>
      <c r="W13" s="3">
        <v>120</v>
      </c>
      <c r="X13" s="3">
        <v>0</v>
      </c>
      <c r="Y13" s="3">
        <v>150</v>
      </c>
      <c r="Z13" s="3">
        <v>150</v>
      </c>
      <c r="AA13" s="3">
        <v>150</v>
      </c>
      <c r="AB13" s="3">
        <v>0</v>
      </c>
      <c r="AC13" s="3">
        <v>0</v>
      </c>
      <c r="AD13" s="3">
        <v>0</v>
      </c>
      <c r="AE13" s="3">
        <v>300</v>
      </c>
      <c r="AF13" s="3">
        <v>420</v>
      </c>
      <c r="AG13" s="3">
        <v>0</v>
      </c>
      <c r="AH13" s="3">
        <v>200</v>
      </c>
      <c r="AI13" s="3">
        <v>380</v>
      </c>
      <c r="AJ13" s="3">
        <v>0</v>
      </c>
      <c r="AK13" s="3">
        <v>50</v>
      </c>
      <c r="AL13" s="3">
        <v>50</v>
      </c>
      <c r="AM13" s="3">
        <v>120</v>
      </c>
      <c r="AN13" s="3">
        <v>40</v>
      </c>
      <c r="AO13" s="3">
        <v>120</v>
      </c>
      <c r="AP13" s="3">
        <v>5</v>
      </c>
      <c r="AQ13" s="3">
        <v>35</v>
      </c>
      <c r="AR13" s="3">
        <v>71.5</v>
      </c>
      <c r="AS13" s="3">
        <v>85</v>
      </c>
      <c r="AT13" s="3">
        <v>0</v>
      </c>
    </row>
    <row r="14" spans="1:46" x14ac:dyDescent="0.25">
      <c r="A14" s="115"/>
      <c r="B14" s="130"/>
      <c r="C14" s="6" t="s">
        <v>84</v>
      </c>
      <c r="D14" s="3">
        <v>0</v>
      </c>
      <c r="E14" s="3">
        <v>0</v>
      </c>
      <c r="F14" s="3">
        <v>0</v>
      </c>
      <c r="G14" s="3">
        <f>Таблица!R7</f>
        <v>550</v>
      </c>
      <c r="H14" s="3">
        <v>0</v>
      </c>
      <c r="I14" s="3">
        <v>600</v>
      </c>
      <c r="J14" s="3">
        <v>280</v>
      </c>
      <c r="K14" s="3">
        <v>220</v>
      </c>
      <c r="L14" s="3">
        <v>280</v>
      </c>
      <c r="M14" s="3">
        <v>160</v>
      </c>
      <c r="N14" s="3">
        <v>100</v>
      </c>
      <c r="O14" s="3">
        <v>2000</v>
      </c>
      <c r="P14" s="3">
        <v>300</v>
      </c>
      <c r="Q14" s="3">
        <v>0</v>
      </c>
      <c r="R14" s="3">
        <v>110</v>
      </c>
      <c r="S14" s="3">
        <v>212.5</v>
      </c>
      <c r="T14" s="3">
        <v>215</v>
      </c>
      <c r="U14" s="3">
        <v>242.86</v>
      </c>
      <c r="V14" s="3">
        <v>300</v>
      </c>
      <c r="W14" s="3">
        <v>170</v>
      </c>
      <c r="X14" s="3">
        <v>0</v>
      </c>
      <c r="Y14" s="3">
        <v>150</v>
      </c>
      <c r="Z14" s="3">
        <v>150</v>
      </c>
      <c r="AA14" s="3">
        <v>150</v>
      </c>
      <c r="AB14" s="3">
        <v>0</v>
      </c>
      <c r="AC14" s="3">
        <v>0</v>
      </c>
      <c r="AD14" s="3">
        <v>0</v>
      </c>
      <c r="AE14" s="3">
        <v>400</v>
      </c>
      <c r="AF14" s="3">
        <v>420</v>
      </c>
      <c r="AG14" s="3">
        <v>0</v>
      </c>
      <c r="AH14" s="3">
        <v>250</v>
      </c>
      <c r="AI14" s="3">
        <v>380</v>
      </c>
      <c r="AJ14" s="3">
        <v>0</v>
      </c>
      <c r="AK14" s="3">
        <v>100</v>
      </c>
      <c r="AL14" s="3">
        <v>55</v>
      </c>
      <c r="AM14" s="3">
        <v>170</v>
      </c>
      <c r="AN14" s="3">
        <v>45</v>
      </c>
      <c r="AO14" s="3">
        <v>250</v>
      </c>
      <c r="AP14" s="3">
        <v>5</v>
      </c>
      <c r="AQ14" s="3">
        <v>40</v>
      </c>
      <c r="AR14" s="3">
        <v>71.5</v>
      </c>
      <c r="AS14" s="3">
        <v>85</v>
      </c>
      <c r="AT14" s="3">
        <v>0</v>
      </c>
    </row>
    <row r="15" spans="1:46" x14ac:dyDescent="0.25">
      <c r="A15" s="127" t="s">
        <v>5</v>
      </c>
      <c r="B15" s="131" t="str">
        <f t="shared" ref="B15" si="2">B11</f>
        <v>На 01 октября  2022</v>
      </c>
      <c r="C15" s="6" t="s">
        <v>83</v>
      </c>
      <c r="D15" s="3">
        <v>525</v>
      </c>
      <c r="E15" s="3">
        <v>335</v>
      </c>
      <c r="F15" s="3">
        <v>0</v>
      </c>
      <c r="G15" s="3">
        <f>Таблица!U7</f>
        <v>245</v>
      </c>
      <c r="H15" s="3">
        <v>266</v>
      </c>
      <c r="I15" s="3">
        <v>850</v>
      </c>
      <c r="J15" s="3">
        <v>170</v>
      </c>
      <c r="K15" s="3">
        <v>88</v>
      </c>
      <c r="L15" s="3">
        <v>90</v>
      </c>
      <c r="M15" s="3">
        <v>105</v>
      </c>
      <c r="N15" s="3">
        <v>25</v>
      </c>
      <c r="O15" s="3">
        <v>700</v>
      </c>
      <c r="P15" s="3">
        <v>50</v>
      </c>
      <c r="Q15" s="3">
        <v>74</v>
      </c>
      <c r="R15" s="3">
        <v>75</v>
      </c>
      <c r="S15" s="3">
        <v>104</v>
      </c>
      <c r="T15" s="3">
        <v>62.5</v>
      </c>
      <c r="U15" s="3">
        <v>130</v>
      </c>
      <c r="V15" s="3">
        <v>64</v>
      </c>
      <c r="W15" s="3">
        <v>63</v>
      </c>
      <c r="X15" s="3">
        <v>46</v>
      </c>
      <c r="Y15" s="3">
        <v>65</v>
      </c>
      <c r="Z15" s="3">
        <v>108</v>
      </c>
      <c r="AA15" s="3">
        <v>104</v>
      </c>
      <c r="AB15" s="3">
        <v>182</v>
      </c>
      <c r="AC15" s="3">
        <v>180</v>
      </c>
      <c r="AD15" s="3">
        <v>225</v>
      </c>
      <c r="AE15" s="3">
        <v>221</v>
      </c>
      <c r="AF15" s="3">
        <v>285</v>
      </c>
      <c r="AG15" s="3">
        <v>168</v>
      </c>
      <c r="AH15" s="3">
        <v>170</v>
      </c>
      <c r="AI15" s="3">
        <v>220</v>
      </c>
      <c r="AJ15" s="3">
        <v>195</v>
      </c>
      <c r="AK15" s="3">
        <v>50</v>
      </c>
      <c r="AL15" s="3">
        <v>50</v>
      </c>
      <c r="AM15" s="3">
        <v>85</v>
      </c>
      <c r="AN15" s="3">
        <v>32</v>
      </c>
      <c r="AO15" s="3">
        <v>80</v>
      </c>
      <c r="AP15" s="3">
        <v>5</v>
      </c>
      <c r="AQ15" s="3">
        <v>40</v>
      </c>
      <c r="AR15" s="3">
        <v>57</v>
      </c>
      <c r="AS15" s="3">
        <v>66.7</v>
      </c>
      <c r="AT15" s="3">
        <v>456</v>
      </c>
    </row>
    <row r="16" spans="1:46" x14ac:dyDescent="0.25">
      <c r="A16" s="128"/>
      <c r="B16" s="130"/>
      <c r="C16" s="6" t="s">
        <v>84</v>
      </c>
      <c r="D16" s="3">
        <v>600</v>
      </c>
      <c r="E16" s="3">
        <v>350</v>
      </c>
      <c r="F16" s="3">
        <v>0</v>
      </c>
      <c r="G16" s="3">
        <f>Таблица!V7</f>
        <v>340</v>
      </c>
      <c r="H16" s="3">
        <v>266</v>
      </c>
      <c r="I16" s="3">
        <v>1000</v>
      </c>
      <c r="J16" s="3">
        <v>245</v>
      </c>
      <c r="K16" s="3">
        <v>105</v>
      </c>
      <c r="L16" s="3">
        <v>150</v>
      </c>
      <c r="M16" s="3">
        <v>124</v>
      </c>
      <c r="N16" s="3">
        <v>42</v>
      </c>
      <c r="O16" s="3">
        <v>1008</v>
      </c>
      <c r="P16" s="3">
        <v>75</v>
      </c>
      <c r="Q16" s="3">
        <v>87</v>
      </c>
      <c r="R16" s="3">
        <v>91</v>
      </c>
      <c r="S16" s="3">
        <v>130</v>
      </c>
      <c r="T16" s="3">
        <v>85</v>
      </c>
      <c r="U16" s="3">
        <v>151</v>
      </c>
      <c r="V16" s="3">
        <v>125</v>
      </c>
      <c r="W16" s="3">
        <v>120</v>
      </c>
      <c r="X16" s="3">
        <v>85</v>
      </c>
      <c r="Y16" s="3">
        <v>125</v>
      </c>
      <c r="Z16" s="3">
        <v>145</v>
      </c>
      <c r="AA16" s="3">
        <v>150</v>
      </c>
      <c r="AB16" s="3">
        <v>350</v>
      </c>
      <c r="AC16" s="3">
        <v>189</v>
      </c>
      <c r="AD16" s="3">
        <v>260</v>
      </c>
      <c r="AE16" s="3">
        <v>290</v>
      </c>
      <c r="AF16" s="3">
        <v>380</v>
      </c>
      <c r="AG16" s="3">
        <v>195</v>
      </c>
      <c r="AH16" s="3">
        <v>280</v>
      </c>
      <c r="AI16" s="3">
        <v>320</v>
      </c>
      <c r="AJ16" s="3">
        <v>280</v>
      </c>
      <c r="AK16" s="3">
        <v>55</v>
      </c>
      <c r="AL16" s="3">
        <v>55</v>
      </c>
      <c r="AM16" s="3">
        <v>140</v>
      </c>
      <c r="AN16" s="3">
        <v>40</v>
      </c>
      <c r="AO16" s="3">
        <v>165</v>
      </c>
      <c r="AP16" s="3">
        <v>6</v>
      </c>
      <c r="AQ16" s="3">
        <v>55</v>
      </c>
      <c r="AR16" s="3">
        <v>57</v>
      </c>
      <c r="AS16" s="3">
        <v>67.5</v>
      </c>
      <c r="AT16" s="3">
        <v>660</v>
      </c>
    </row>
    <row r="17" spans="1:46" x14ac:dyDescent="0.25">
      <c r="A17" s="128"/>
      <c r="B17" s="131" t="str">
        <f t="shared" ref="B17" si="3">B13</f>
        <v>На 01 ноября  2022</v>
      </c>
      <c r="C17" s="6" t="s">
        <v>83</v>
      </c>
      <c r="D17" s="3">
        <v>600</v>
      </c>
      <c r="E17" s="3">
        <v>583</v>
      </c>
      <c r="F17" s="4">
        <v>0</v>
      </c>
      <c r="G17" s="3">
        <f>Таблица!W7</f>
        <v>259</v>
      </c>
      <c r="H17" s="3">
        <v>266</v>
      </c>
      <c r="I17" s="3">
        <v>1000</v>
      </c>
      <c r="J17" s="3">
        <v>170</v>
      </c>
      <c r="K17" s="3">
        <v>89</v>
      </c>
      <c r="L17" s="3">
        <v>120</v>
      </c>
      <c r="M17" s="3">
        <v>104</v>
      </c>
      <c r="N17" s="3">
        <v>25</v>
      </c>
      <c r="O17" s="3">
        <v>700</v>
      </c>
      <c r="P17" s="3">
        <v>50</v>
      </c>
      <c r="Q17" s="3">
        <v>71</v>
      </c>
      <c r="R17" s="3">
        <v>75</v>
      </c>
      <c r="S17" s="3">
        <v>104</v>
      </c>
      <c r="T17" s="3">
        <v>65</v>
      </c>
      <c r="U17" s="3">
        <v>130</v>
      </c>
      <c r="V17" s="3">
        <v>64</v>
      </c>
      <c r="W17" s="3">
        <v>63</v>
      </c>
      <c r="X17" s="3">
        <v>59</v>
      </c>
      <c r="Y17" s="3">
        <v>65</v>
      </c>
      <c r="Z17" s="3">
        <v>112</v>
      </c>
      <c r="AA17" s="3">
        <v>78</v>
      </c>
      <c r="AB17" s="3">
        <v>280</v>
      </c>
      <c r="AC17" s="3">
        <v>238</v>
      </c>
      <c r="AD17" s="3">
        <v>211</v>
      </c>
      <c r="AE17" s="3">
        <v>210</v>
      </c>
      <c r="AF17" s="3">
        <v>345</v>
      </c>
      <c r="AG17" s="3">
        <v>210</v>
      </c>
      <c r="AH17" s="3">
        <v>178</v>
      </c>
      <c r="AI17" s="3">
        <v>221</v>
      </c>
      <c r="AJ17" s="3">
        <v>234</v>
      </c>
      <c r="AK17" s="3">
        <v>50</v>
      </c>
      <c r="AL17" s="3">
        <v>50</v>
      </c>
      <c r="AM17" s="3">
        <v>116</v>
      </c>
      <c r="AN17" s="3">
        <v>35</v>
      </c>
      <c r="AO17" s="3">
        <v>75</v>
      </c>
      <c r="AP17" s="3">
        <v>3</v>
      </c>
      <c r="AQ17" s="3">
        <v>40</v>
      </c>
      <c r="AR17" s="3">
        <v>57</v>
      </c>
      <c r="AS17" s="3">
        <v>75</v>
      </c>
      <c r="AT17" s="3">
        <v>456</v>
      </c>
    </row>
    <row r="18" spans="1:46" x14ac:dyDescent="0.25">
      <c r="A18" s="115"/>
      <c r="B18" s="130"/>
      <c r="C18" s="6" t="s">
        <v>84</v>
      </c>
      <c r="D18" s="3">
        <v>650</v>
      </c>
      <c r="E18" s="3">
        <v>583</v>
      </c>
      <c r="F18" s="4">
        <v>0</v>
      </c>
      <c r="G18" s="3">
        <f>Таблица!X7</f>
        <v>270</v>
      </c>
      <c r="H18" s="3">
        <v>266</v>
      </c>
      <c r="I18" s="3">
        <v>1080</v>
      </c>
      <c r="J18" s="3">
        <v>243</v>
      </c>
      <c r="K18" s="3">
        <v>105</v>
      </c>
      <c r="L18" s="3">
        <v>140</v>
      </c>
      <c r="M18" s="3">
        <v>118</v>
      </c>
      <c r="N18" s="3">
        <v>35</v>
      </c>
      <c r="O18" s="3">
        <v>1020</v>
      </c>
      <c r="P18" s="3">
        <v>75</v>
      </c>
      <c r="Q18" s="3">
        <v>85</v>
      </c>
      <c r="R18" s="3">
        <v>91</v>
      </c>
      <c r="S18" s="3">
        <v>129</v>
      </c>
      <c r="T18" s="3">
        <v>100</v>
      </c>
      <c r="U18" s="3">
        <v>170</v>
      </c>
      <c r="V18" s="3">
        <v>95</v>
      </c>
      <c r="W18" s="3">
        <v>95</v>
      </c>
      <c r="X18" s="3">
        <v>75</v>
      </c>
      <c r="Y18" s="3">
        <v>98</v>
      </c>
      <c r="Z18" s="3">
        <v>135</v>
      </c>
      <c r="AA18" s="3">
        <v>125</v>
      </c>
      <c r="AB18" s="3">
        <v>350</v>
      </c>
      <c r="AC18" s="3">
        <v>312</v>
      </c>
      <c r="AD18" s="3">
        <v>250</v>
      </c>
      <c r="AE18" s="3">
        <v>250</v>
      </c>
      <c r="AF18" s="3">
        <v>370</v>
      </c>
      <c r="AG18" s="3">
        <v>235</v>
      </c>
      <c r="AH18" s="3">
        <v>280</v>
      </c>
      <c r="AI18" s="3">
        <v>320</v>
      </c>
      <c r="AJ18" s="3">
        <v>350</v>
      </c>
      <c r="AK18" s="3">
        <v>70</v>
      </c>
      <c r="AL18" s="3">
        <v>65</v>
      </c>
      <c r="AM18" s="3">
        <v>165</v>
      </c>
      <c r="AN18" s="3">
        <v>40</v>
      </c>
      <c r="AO18" s="3">
        <v>120</v>
      </c>
      <c r="AP18" s="3">
        <v>6</v>
      </c>
      <c r="AQ18" s="3">
        <v>50</v>
      </c>
      <c r="AR18" s="3">
        <v>57</v>
      </c>
      <c r="AS18" s="3">
        <v>75.2</v>
      </c>
      <c r="AT18" s="3">
        <v>660</v>
      </c>
    </row>
    <row r="19" spans="1:46" x14ac:dyDescent="0.25">
      <c r="A19" s="127" t="s">
        <v>6</v>
      </c>
      <c r="B19" s="131" t="str">
        <f t="shared" ref="B19" si="4">B15</f>
        <v>На 01 октября  2022</v>
      </c>
      <c r="C19" s="6" t="s">
        <v>83</v>
      </c>
      <c r="D19" s="3">
        <v>0</v>
      </c>
      <c r="E19" s="3">
        <v>0</v>
      </c>
      <c r="F19" s="3">
        <v>0</v>
      </c>
      <c r="G19" s="3">
        <f>Таблица!AA7</f>
        <v>0</v>
      </c>
      <c r="H19" s="3">
        <v>0</v>
      </c>
      <c r="I19" s="3">
        <v>0</v>
      </c>
      <c r="J19" s="3">
        <v>150</v>
      </c>
      <c r="K19" s="3">
        <v>150</v>
      </c>
      <c r="L19" s="3">
        <v>300</v>
      </c>
      <c r="M19" s="3">
        <v>88.58</v>
      </c>
      <c r="N19" s="3">
        <v>30.18</v>
      </c>
      <c r="O19" s="3">
        <v>1258.25</v>
      </c>
      <c r="P19" s="3">
        <v>40.9</v>
      </c>
      <c r="Q19" s="3">
        <v>0</v>
      </c>
      <c r="R19" s="3">
        <v>63.33</v>
      </c>
      <c r="S19" s="3">
        <v>98.9</v>
      </c>
      <c r="T19" s="3">
        <v>110</v>
      </c>
      <c r="U19" s="3">
        <v>108.87</v>
      </c>
      <c r="V19" s="3">
        <v>80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197.13</v>
      </c>
      <c r="AI19" s="3">
        <v>0</v>
      </c>
      <c r="AJ19" s="3">
        <v>0</v>
      </c>
      <c r="AK19" s="3">
        <v>70</v>
      </c>
      <c r="AL19" s="3">
        <v>60</v>
      </c>
      <c r="AM19" s="3">
        <v>100</v>
      </c>
      <c r="AN19" s="3">
        <v>40</v>
      </c>
      <c r="AO19" s="3">
        <v>150</v>
      </c>
      <c r="AP19" s="3">
        <v>5</v>
      </c>
      <c r="AQ19" s="3">
        <v>50</v>
      </c>
      <c r="AR19" s="3">
        <v>85</v>
      </c>
      <c r="AS19" s="3">
        <v>86</v>
      </c>
      <c r="AT19" s="3">
        <v>0</v>
      </c>
    </row>
    <row r="20" spans="1:46" x14ac:dyDescent="0.25">
      <c r="A20" s="128"/>
      <c r="B20" s="130"/>
      <c r="C20" s="6" t="s">
        <v>84</v>
      </c>
      <c r="D20" s="3">
        <v>0</v>
      </c>
      <c r="E20" s="3">
        <v>0</v>
      </c>
      <c r="F20" s="3">
        <v>0</v>
      </c>
      <c r="G20" s="3">
        <f>Таблица!AB7</f>
        <v>0</v>
      </c>
      <c r="H20" s="3">
        <v>0</v>
      </c>
      <c r="I20" s="3">
        <v>0</v>
      </c>
      <c r="J20" s="3">
        <v>320</v>
      </c>
      <c r="K20" s="3">
        <v>180</v>
      </c>
      <c r="L20" s="3">
        <v>300</v>
      </c>
      <c r="M20" s="3">
        <v>150</v>
      </c>
      <c r="N20" s="3">
        <v>80</v>
      </c>
      <c r="O20" s="3">
        <v>1500</v>
      </c>
      <c r="P20" s="3">
        <v>80</v>
      </c>
      <c r="Q20" s="3">
        <v>0</v>
      </c>
      <c r="R20" s="3">
        <v>65.22</v>
      </c>
      <c r="S20" s="3">
        <v>187.5</v>
      </c>
      <c r="T20" s="3">
        <v>110</v>
      </c>
      <c r="U20" s="3">
        <v>240</v>
      </c>
      <c r="V20" s="3">
        <v>150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300</v>
      </c>
      <c r="AI20" s="3">
        <v>0</v>
      </c>
      <c r="AJ20" s="3">
        <v>0</v>
      </c>
      <c r="AK20" s="3">
        <v>75</v>
      </c>
      <c r="AL20" s="3">
        <v>60</v>
      </c>
      <c r="AM20" s="3">
        <v>180</v>
      </c>
      <c r="AN20" s="3">
        <v>50</v>
      </c>
      <c r="AO20" s="3">
        <v>200</v>
      </c>
      <c r="AP20" s="3">
        <v>10</v>
      </c>
      <c r="AQ20" s="3">
        <v>85</v>
      </c>
      <c r="AR20" s="3">
        <v>85</v>
      </c>
      <c r="AS20" s="3">
        <v>86</v>
      </c>
      <c r="AT20" s="3">
        <v>0</v>
      </c>
    </row>
    <row r="21" spans="1:46" x14ac:dyDescent="0.25">
      <c r="A21" s="128"/>
      <c r="B21" s="131" t="str">
        <f t="shared" ref="B21" si="5">B17</f>
        <v>На 01 ноября  2022</v>
      </c>
      <c r="C21" s="6" t="s">
        <v>83</v>
      </c>
      <c r="D21" s="3">
        <v>557.52</v>
      </c>
      <c r="E21" s="3">
        <v>493.03</v>
      </c>
      <c r="F21" s="3">
        <v>0</v>
      </c>
      <c r="G21" s="3">
        <f>Таблица!AC7</f>
        <v>0</v>
      </c>
      <c r="H21" s="3">
        <v>300</v>
      </c>
      <c r="I21" s="3">
        <v>326.72000000000003</v>
      </c>
      <c r="J21" s="3">
        <v>191.75</v>
      </c>
      <c r="K21" s="3">
        <v>127.21</v>
      </c>
      <c r="L21" s="3">
        <v>132.4</v>
      </c>
      <c r="M21" s="3">
        <v>88.58</v>
      </c>
      <c r="N21" s="3">
        <v>30.18</v>
      </c>
      <c r="O21" s="3">
        <v>1258.25</v>
      </c>
      <c r="P21" s="3">
        <v>40.35</v>
      </c>
      <c r="Q21" s="3">
        <v>0</v>
      </c>
      <c r="R21" s="3">
        <v>63.33</v>
      </c>
      <c r="S21" s="3">
        <v>140</v>
      </c>
      <c r="T21" s="3">
        <v>75.87</v>
      </c>
      <c r="U21" s="3">
        <v>138.88999999999999</v>
      </c>
      <c r="V21" s="3">
        <v>140</v>
      </c>
      <c r="W21" s="3">
        <v>90</v>
      </c>
      <c r="X21" s="3">
        <v>50</v>
      </c>
      <c r="Y21" s="3">
        <v>60.56</v>
      </c>
      <c r="Z21" s="3">
        <v>118.61</v>
      </c>
      <c r="AA21" s="3">
        <v>95</v>
      </c>
      <c r="AB21" s="4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4">
        <v>197.13</v>
      </c>
      <c r="AI21" s="4">
        <v>0</v>
      </c>
      <c r="AJ21" s="3">
        <v>0</v>
      </c>
      <c r="AK21" s="4">
        <v>70</v>
      </c>
      <c r="AL21" s="3">
        <v>60</v>
      </c>
      <c r="AM21" s="3">
        <v>100</v>
      </c>
      <c r="AN21" s="3">
        <v>40</v>
      </c>
      <c r="AO21" s="3">
        <v>150</v>
      </c>
      <c r="AP21" s="3">
        <v>5</v>
      </c>
      <c r="AQ21" s="3">
        <v>50</v>
      </c>
      <c r="AR21" s="3">
        <v>85</v>
      </c>
      <c r="AS21" s="3">
        <v>0</v>
      </c>
      <c r="AT21" s="3">
        <v>0</v>
      </c>
    </row>
    <row r="22" spans="1:46" x14ac:dyDescent="0.25">
      <c r="A22" s="115"/>
      <c r="B22" s="130"/>
      <c r="C22" s="6" t="s">
        <v>84</v>
      </c>
      <c r="D22" s="3">
        <v>557.52</v>
      </c>
      <c r="E22" s="3">
        <v>493.03</v>
      </c>
      <c r="F22" s="3">
        <v>0</v>
      </c>
      <c r="G22" s="3">
        <f>Таблица!AD7</f>
        <v>0</v>
      </c>
      <c r="H22" s="3">
        <v>300</v>
      </c>
      <c r="I22" s="3">
        <v>450</v>
      </c>
      <c r="J22" s="3">
        <v>280</v>
      </c>
      <c r="K22" s="3">
        <v>200</v>
      </c>
      <c r="L22" s="3">
        <v>200</v>
      </c>
      <c r="M22" s="3">
        <v>180</v>
      </c>
      <c r="N22" s="3">
        <v>80</v>
      </c>
      <c r="O22" s="3">
        <v>1500</v>
      </c>
      <c r="P22" s="3">
        <v>70</v>
      </c>
      <c r="Q22" s="3">
        <v>0</v>
      </c>
      <c r="R22" s="3">
        <v>65.22</v>
      </c>
      <c r="S22" s="3">
        <v>180</v>
      </c>
      <c r="T22" s="3">
        <v>75.87</v>
      </c>
      <c r="U22" s="3">
        <v>165</v>
      </c>
      <c r="V22" s="3">
        <v>140</v>
      </c>
      <c r="W22" s="3">
        <v>90</v>
      </c>
      <c r="X22" s="3">
        <v>50</v>
      </c>
      <c r="Y22" s="3">
        <v>60.56</v>
      </c>
      <c r="Z22" s="3">
        <v>118.61</v>
      </c>
      <c r="AA22" s="3">
        <v>95</v>
      </c>
      <c r="AB22" s="4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4">
        <v>300</v>
      </c>
      <c r="AI22" s="4">
        <v>0</v>
      </c>
      <c r="AJ22" s="3">
        <v>0</v>
      </c>
      <c r="AK22" s="4">
        <v>75</v>
      </c>
      <c r="AL22" s="3">
        <v>60</v>
      </c>
      <c r="AM22" s="3">
        <v>180</v>
      </c>
      <c r="AN22" s="3">
        <v>50</v>
      </c>
      <c r="AO22" s="3">
        <v>200</v>
      </c>
      <c r="AP22" s="3">
        <v>10</v>
      </c>
      <c r="AQ22" s="3">
        <v>85</v>
      </c>
      <c r="AR22" s="3">
        <v>85</v>
      </c>
      <c r="AS22" s="3">
        <v>0</v>
      </c>
      <c r="AT22" s="3">
        <v>0</v>
      </c>
    </row>
    <row r="23" spans="1:46" x14ac:dyDescent="0.25">
      <c r="A23" s="127" t="s">
        <v>7</v>
      </c>
      <c r="B23" s="131" t="str">
        <f t="shared" ref="B23" si="6">B19</f>
        <v>На 01 октября  2022</v>
      </c>
      <c r="C23" s="6" t="s">
        <v>83</v>
      </c>
      <c r="D23" s="3">
        <v>390</v>
      </c>
      <c r="E23" s="3">
        <v>550</v>
      </c>
      <c r="F23" s="3">
        <v>0</v>
      </c>
      <c r="G23" s="3">
        <f>Таблица!AG7</f>
        <v>320</v>
      </c>
      <c r="H23" s="3">
        <v>290</v>
      </c>
      <c r="I23" s="3">
        <v>770</v>
      </c>
      <c r="J23" s="3">
        <v>190</v>
      </c>
      <c r="K23" s="3">
        <v>150</v>
      </c>
      <c r="L23" s="3">
        <v>160</v>
      </c>
      <c r="M23" s="3">
        <v>100</v>
      </c>
      <c r="N23" s="3">
        <v>60</v>
      </c>
      <c r="O23" s="3">
        <v>600</v>
      </c>
      <c r="P23" s="3">
        <v>80</v>
      </c>
      <c r="Q23" s="3">
        <v>85</v>
      </c>
      <c r="R23" s="3">
        <v>72</v>
      </c>
      <c r="S23" s="3">
        <v>95</v>
      </c>
      <c r="T23" s="3">
        <v>90</v>
      </c>
      <c r="U23" s="3">
        <v>100</v>
      </c>
      <c r="V23" s="3">
        <v>112.5</v>
      </c>
      <c r="W23" s="3">
        <v>170</v>
      </c>
      <c r="X23" s="3">
        <v>180</v>
      </c>
      <c r="Y23" s="3">
        <v>160</v>
      </c>
      <c r="Z23" s="3">
        <v>200</v>
      </c>
      <c r="AA23" s="3">
        <v>190</v>
      </c>
      <c r="AB23" s="3">
        <v>380</v>
      </c>
      <c r="AC23" s="3">
        <v>310</v>
      </c>
      <c r="AD23" s="3">
        <v>300</v>
      </c>
      <c r="AE23" s="3">
        <v>300</v>
      </c>
      <c r="AF23" s="3">
        <v>340</v>
      </c>
      <c r="AG23" s="3">
        <v>320</v>
      </c>
      <c r="AH23" s="3">
        <v>130</v>
      </c>
      <c r="AI23" s="3">
        <v>300</v>
      </c>
      <c r="AJ23" s="3">
        <v>550</v>
      </c>
      <c r="AK23" s="3">
        <v>38</v>
      </c>
      <c r="AL23" s="3">
        <v>40</v>
      </c>
      <c r="AM23" s="3">
        <v>65</v>
      </c>
      <c r="AN23" s="3">
        <v>30</v>
      </c>
      <c r="AO23" s="3">
        <v>145</v>
      </c>
      <c r="AP23" s="3">
        <v>5</v>
      </c>
      <c r="AQ23" s="3">
        <v>30</v>
      </c>
      <c r="AR23" s="3">
        <v>90</v>
      </c>
      <c r="AS23" s="3">
        <v>90.5</v>
      </c>
      <c r="AT23" s="3">
        <v>734</v>
      </c>
    </row>
    <row r="24" spans="1:46" x14ac:dyDescent="0.25">
      <c r="A24" s="128"/>
      <c r="B24" s="130"/>
      <c r="C24" s="6" t="s">
        <v>84</v>
      </c>
      <c r="D24" s="3">
        <v>750</v>
      </c>
      <c r="E24" s="3">
        <v>700</v>
      </c>
      <c r="F24" s="3">
        <v>0</v>
      </c>
      <c r="G24" s="3">
        <f>Таблица!AH7</f>
        <v>370</v>
      </c>
      <c r="H24" s="3">
        <v>290</v>
      </c>
      <c r="I24" s="3">
        <v>833</v>
      </c>
      <c r="J24" s="3">
        <v>290</v>
      </c>
      <c r="K24" s="3">
        <v>220</v>
      </c>
      <c r="L24" s="3">
        <v>195</v>
      </c>
      <c r="M24" s="3">
        <v>120</v>
      </c>
      <c r="N24" s="3">
        <v>70</v>
      </c>
      <c r="O24" s="3">
        <v>2100</v>
      </c>
      <c r="P24" s="3">
        <v>134</v>
      </c>
      <c r="Q24" s="3">
        <v>90</v>
      </c>
      <c r="R24" s="3">
        <v>80</v>
      </c>
      <c r="S24" s="3">
        <v>160</v>
      </c>
      <c r="T24" s="3">
        <v>141.66</v>
      </c>
      <c r="U24" s="3">
        <v>275</v>
      </c>
      <c r="V24" s="3">
        <v>284.44</v>
      </c>
      <c r="W24" s="3">
        <v>200</v>
      </c>
      <c r="X24" s="3">
        <v>200</v>
      </c>
      <c r="Y24" s="3">
        <v>200</v>
      </c>
      <c r="Z24" s="3">
        <v>280</v>
      </c>
      <c r="AA24" s="3">
        <v>190</v>
      </c>
      <c r="AB24" s="3">
        <v>450</v>
      </c>
      <c r="AC24" s="3">
        <v>330</v>
      </c>
      <c r="AD24" s="3">
        <v>400</v>
      </c>
      <c r="AE24" s="3">
        <v>350</v>
      </c>
      <c r="AF24" s="3">
        <v>450</v>
      </c>
      <c r="AG24" s="3">
        <v>320</v>
      </c>
      <c r="AH24" s="3">
        <v>280</v>
      </c>
      <c r="AI24" s="3">
        <v>350</v>
      </c>
      <c r="AJ24" s="3">
        <v>600</v>
      </c>
      <c r="AK24" s="3">
        <v>95</v>
      </c>
      <c r="AL24" s="3">
        <v>68</v>
      </c>
      <c r="AM24" s="3">
        <v>135</v>
      </c>
      <c r="AN24" s="3">
        <v>42</v>
      </c>
      <c r="AO24" s="3">
        <v>149</v>
      </c>
      <c r="AP24" s="3">
        <v>15</v>
      </c>
      <c r="AQ24" s="3">
        <v>30</v>
      </c>
      <c r="AR24" s="3">
        <v>90</v>
      </c>
      <c r="AS24" s="3">
        <v>90.5</v>
      </c>
      <c r="AT24" s="3">
        <v>786</v>
      </c>
    </row>
    <row r="25" spans="1:46" x14ac:dyDescent="0.25">
      <c r="A25" s="128"/>
      <c r="B25" s="131" t="str">
        <f t="shared" ref="B25" si="7">B21</f>
        <v>На 01 ноября  2022</v>
      </c>
      <c r="C25" s="6" t="s">
        <v>83</v>
      </c>
      <c r="D25" s="3">
        <v>750</v>
      </c>
      <c r="E25" s="3">
        <v>665</v>
      </c>
      <c r="F25" s="3">
        <v>0</v>
      </c>
      <c r="G25" s="3">
        <f>Таблица!AI7</f>
        <v>340</v>
      </c>
      <c r="H25" s="3">
        <v>0</v>
      </c>
      <c r="I25" s="3">
        <v>770</v>
      </c>
      <c r="J25" s="3">
        <v>185</v>
      </c>
      <c r="K25" s="3">
        <v>180</v>
      </c>
      <c r="L25" s="3">
        <v>170</v>
      </c>
      <c r="M25" s="3">
        <v>100</v>
      </c>
      <c r="N25" s="3">
        <v>60</v>
      </c>
      <c r="O25" s="3">
        <v>600</v>
      </c>
      <c r="P25" s="3">
        <v>80</v>
      </c>
      <c r="Q25" s="3">
        <v>85</v>
      </c>
      <c r="R25" s="3">
        <v>72</v>
      </c>
      <c r="S25" s="3">
        <v>95</v>
      </c>
      <c r="T25" s="3">
        <v>0</v>
      </c>
      <c r="U25" s="3">
        <v>100</v>
      </c>
      <c r="V25" s="3">
        <v>128</v>
      </c>
      <c r="W25" s="3">
        <v>150</v>
      </c>
      <c r="X25" s="3">
        <v>150</v>
      </c>
      <c r="Y25" s="3">
        <v>150</v>
      </c>
      <c r="Z25" s="3">
        <v>200</v>
      </c>
      <c r="AA25" s="3">
        <v>160</v>
      </c>
      <c r="AB25" s="3">
        <v>600</v>
      </c>
      <c r="AC25" s="3">
        <v>530</v>
      </c>
      <c r="AD25" s="3">
        <v>530</v>
      </c>
      <c r="AE25" s="3">
        <v>330</v>
      </c>
      <c r="AF25" s="3">
        <v>0</v>
      </c>
      <c r="AG25" s="3">
        <v>350</v>
      </c>
      <c r="AH25" s="3">
        <v>130</v>
      </c>
      <c r="AI25" s="3">
        <v>570</v>
      </c>
      <c r="AJ25" s="3">
        <v>500</v>
      </c>
      <c r="AK25" s="3">
        <v>38</v>
      </c>
      <c r="AL25" s="3">
        <v>40</v>
      </c>
      <c r="AM25" s="3">
        <v>65</v>
      </c>
      <c r="AN25" s="3">
        <v>35</v>
      </c>
      <c r="AO25" s="3">
        <v>145</v>
      </c>
      <c r="AP25" s="3">
        <v>5</v>
      </c>
      <c r="AQ25" s="3">
        <v>30</v>
      </c>
      <c r="AR25" s="3">
        <v>90</v>
      </c>
      <c r="AS25" s="3">
        <v>90.5</v>
      </c>
      <c r="AT25" s="3">
        <v>630</v>
      </c>
    </row>
    <row r="26" spans="1:46" x14ac:dyDescent="0.25">
      <c r="A26" s="115"/>
      <c r="B26" s="130"/>
      <c r="C26" s="6" t="s">
        <v>84</v>
      </c>
      <c r="D26" s="3">
        <v>800</v>
      </c>
      <c r="E26" s="3">
        <v>800</v>
      </c>
      <c r="F26" s="3">
        <v>0</v>
      </c>
      <c r="G26" s="3">
        <f>Таблица!AJ7</f>
        <v>400</v>
      </c>
      <c r="H26" s="3">
        <v>0</v>
      </c>
      <c r="I26" s="3">
        <v>833</v>
      </c>
      <c r="J26" s="3">
        <v>290</v>
      </c>
      <c r="K26" s="3">
        <v>220</v>
      </c>
      <c r="L26" s="3">
        <v>170</v>
      </c>
      <c r="M26" s="3">
        <v>120</v>
      </c>
      <c r="N26" s="3">
        <v>70</v>
      </c>
      <c r="O26" s="3">
        <v>2100</v>
      </c>
      <c r="P26" s="3">
        <v>134</v>
      </c>
      <c r="Q26" s="3">
        <v>90</v>
      </c>
      <c r="R26" s="3">
        <v>80</v>
      </c>
      <c r="S26" s="3">
        <v>160</v>
      </c>
      <c r="T26" s="3">
        <v>0</v>
      </c>
      <c r="U26" s="3">
        <v>275</v>
      </c>
      <c r="V26" s="3">
        <v>128</v>
      </c>
      <c r="W26" s="3">
        <v>180</v>
      </c>
      <c r="X26" s="3">
        <v>170</v>
      </c>
      <c r="Y26" s="3">
        <v>180</v>
      </c>
      <c r="Z26" s="3">
        <v>380</v>
      </c>
      <c r="AA26" s="3">
        <v>200</v>
      </c>
      <c r="AB26" s="3">
        <v>600</v>
      </c>
      <c r="AC26" s="3">
        <v>530</v>
      </c>
      <c r="AD26" s="3">
        <v>530</v>
      </c>
      <c r="AE26" s="3">
        <v>480</v>
      </c>
      <c r="AF26" s="3">
        <v>0</v>
      </c>
      <c r="AG26" s="3">
        <v>480</v>
      </c>
      <c r="AH26" s="3">
        <v>280</v>
      </c>
      <c r="AI26" s="3">
        <v>570</v>
      </c>
      <c r="AJ26" s="3">
        <v>500</v>
      </c>
      <c r="AK26" s="3">
        <v>95</v>
      </c>
      <c r="AL26" s="3">
        <v>68</v>
      </c>
      <c r="AM26" s="3">
        <v>135</v>
      </c>
      <c r="AN26" s="3">
        <v>45</v>
      </c>
      <c r="AO26" s="3">
        <v>149</v>
      </c>
      <c r="AP26" s="3">
        <v>15</v>
      </c>
      <c r="AQ26" s="3">
        <v>30</v>
      </c>
      <c r="AR26" s="3">
        <v>90</v>
      </c>
      <c r="AS26" s="3">
        <v>90.5</v>
      </c>
      <c r="AT26" s="3">
        <v>630</v>
      </c>
    </row>
    <row r="27" spans="1:46" x14ac:dyDescent="0.25">
      <c r="A27" s="127" t="s">
        <v>8</v>
      </c>
      <c r="B27" s="131" t="str">
        <f t="shared" ref="B27" si="8">B23</f>
        <v>На 01 октября  2022</v>
      </c>
      <c r="C27" s="6" t="s">
        <v>83</v>
      </c>
      <c r="D27" s="3">
        <v>390</v>
      </c>
      <c r="E27" s="3">
        <v>310</v>
      </c>
      <c r="F27" s="3">
        <v>0</v>
      </c>
      <c r="G27" s="3">
        <f>Таблица!AM7</f>
        <v>250</v>
      </c>
      <c r="H27" s="3">
        <v>170</v>
      </c>
      <c r="I27" s="3">
        <v>300</v>
      </c>
      <c r="J27" s="3">
        <v>150</v>
      </c>
      <c r="K27" s="3">
        <v>120</v>
      </c>
      <c r="L27" s="3">
        <v>100</v>
      </c>
      <c r="M27" s="3">
        <v>115</v>
      </c>
      <c r="N27" s="3">
        <v>35</v>
      </c>
      <c r="O27" s="3">
        <v>600</v>
      </c>
      <c r="P27" s="3">
        <v>54</v>
      </c>
      <c r="Q27" s="3">
        <v>60</v>
      </c>
      <c r="R27" s="3">
        <v>72.5</v>
      </c>
      <c r="S27" s="3">
        <v>108</v>
      </c>
      <c r="T27" s="3">
        <v>60</v>
      </c>
      <c r="U27" s="3">
        <v>130</v>
      </c>
      <c r="V27" s="3">
        <v>48.69</v>
      </c>
      <c r="W27" s="3">
        <v>65</v>
      </c>
      <c r="X27" s="3">
        <v>60</v>
      </c>
      <c r="Y27" s="3">
        <v>60</v>
      </c>
      <c r="Z27" s="3">
        <v>80</v>
      </c>
      <c r="AA27" s="3">
        <v>90</v>
      </c>
      <c r="AB27" s="3">
        <v>180</v>
      </c>
      <c r="AC27" s="3">
        <v>140</v>
      </c>
      <c r="AD27" s="3">
        <v>135</v>
      </c>
      <c r="AE27" s="3">
        <v>170</v>
      </c>
      <c r="AF27" s="3">
        <v>200</v>
      </c>
      <c r="AG27" s="3">
        <v>170</v>
      </c>
      <c r="AH27" s="3">
        <v>150</v>
      </c>
      <c r="AI27" s="3">
        <v>250</v>
      </c>
      <c r="AJ27" s="3">
        <v>210</v>
      </c>
      <c r="AK27" s="3">
        <v>35</v>
      </c>
      <c r="AL27" s="3">
        <v>30</v>
      </c>
      <c r="AM27" s="3">
        <v>65</v>
      </c>
      <c r="AN27" s="3">
        <v>15</v>
      </c>
      <c r="AO27" s="3">
        <v>70</v>
      </c>
      <c r="AP27" s="3">
        <v>2</v>
      </c>
      <c r="AQ27" s="3">
        <v>25</v>
      </c>
      <c r="AR27" s="3">
        <v>57.7</v>
      </c>
      <c r="AS27" s="3">
        <v>67.5</v>
      </c>
      <c r="AT27" s="3">
        <v>350</v>
      </c>
    </row>
    <row r="28" spans="1:46" x14ac:dyDescent="0.25">
      <c r="A28" s="128"/>
      <c r="B28" s="130"/>
      <c r="C28" s="6" t="s">
        <v>84</v>
      </c>
      <c r="D28" s="3">
        <v>800</v>
      </c>
      <c r="E28" s="3">
        <v>618</v>
      </c>
      <c r="F28" s="3">
        <v>0</v>
      </c>
      <c r="G28" s="3">
        <f>Таблица!AN7</f>
        <v>330</v>
      </c>
      <c r="H28" s="3">
        <v>670</v>
      </c>
      <c r="I28" s="3">
        <v>800</v>
      </c>
      <c r="J28" s="3">
        <v>325</v>
      </c>
      <c r="K28" s="3">
        <v>180</v>
      </c>
      <c r="L28" s="3">
        <v>120</v>
      </c>
      <c r="M28" s="3">
        <v>165</v>
      </c>
      <c r="N28" s="3">
        <v>50</v>
      </c>
      <c r="O28" s="3">
        <v>912</v>
      </c>
      <c r="P28" s="3">
        <v>80</v>
      </c>
      <c r="Q28" s="3">
        <v>63.72</v>
      </c>
      <c r="R28" s="3">
        <v>85.71</v>
      </c>
      <c r="S28" s="3">
        <v>140</v>
      </c>
      <c r="T28" s="3">
        <v>90</v>
      </c>
      <c r="U28" s="3">
        <v>155</v>
      </c>
      <c r="V28" s="3">
        <v>65</v>
      </c>
      <c r="W28" s="3">
        <v>100</v>
      </c>
      <c r="X28" s="3">
        <v>80</v>
      </c>
      <c r="Y28" s="3">
        <v>105</v>
      </c>
      <c r="Z28" s="3">
        <v>135</v>
      </c>
      <c r="AA28" s="3">
        <v>125</v>
      </c>
      <c r="AB28" s="3">
        <v>275</v>
      </c>
      <c r="AC28" s="3">
        <v>220</v>
      </c>
      <c r="AD28" s="3">
        <v>220</v>
      </c>
      <c r="AE28" s="3">
        <v>295</v>
      </c>
      <c r="AF28" s="3">
        <v>330</v>
      </c>
      <c r="AG28" s="3">
        <v>190</v>
      </c>
      <c r="AH28" s="3">
        <v>240</v>
      </c>
      <c r="AI28" s="3">
        <v>330</v>
      </c>
      <c r="AJ28" s="3">
        <v>310</v>
      </c>
      <c r="AK28" s="3">
        <v>85</v>
      </c>
      <c r="AL28" s="3">
        <v>70</v>
      </c>
      <c r="AM28" s="3">
        <v>336</v>
      </c>
      <c r="AN28" s="3">
        <v>90</v>
      </c>
      <c r="AO28" s="3">
        <v>150</v>
      </c>
      <c r="AP28" s="3">
        <v>5</v>
      </c>
      <c r="AQ28" s="3">
        <v>45</v>
      </c>
      <c r="AR28" s="3">
        <v>57.7</v>
      </c>
      <c r="AS28" s="3">
        <v>67.5</v>
      </c>
      <c r="AT28" s="3">
        <v>490</v>
      </c>
    </row>
    <row r="29" spans="1:46" x14ac:dyDescent="0.25">
      <c r="A29" s="128"/>
      <c r="B29" s="131" t="str">
        <f t="shared" ref="B29" si="9">B25</f>
        <v>На 01 ноября  2022</v>
      </c>
      <c r="C29" s="6" t="s">
        <v>83</v>
      </c>
      <c r="D29" s="3">
        <v>390</v>
      </c>
      <c r="E29" s="3">
        <v>310</v>
      </c>
      <c r="F29" s="4">
        <v>0</v>
      </c>
      <c r="G29" s="3">
        <f>Таблица!AO7</f>
        <v>250</v>
      </c>
      <c r="H29" s="3">
        <v>170</v>
      </c>
      <c r="I29" s="3">
        <v>300</v>
      </c>
      <c r="J29" s="3">
        <v>150</v>
      </c>
      <c r="K29" s="3">
        <v>120</v>
      </c>
      <c r="L29" s="3">
        <v>100</v>
      </c>
      <c r="M29" s="3">
        <v>100</v>
      </c>
      <c r="N29" s="3">
        <v>35</v>
      </c>
      <c r="O29" s="3">
        <v>600</v>
      </c>
      <c r="P29" s="3">
        <v>54</v>
      </c>
      <c r="Q29" s="3">
        <v>60</v>
      </c>
      <c r="R29" s="3">
        <v>72.5</v>
      </c>
      <c r="S29" s="3">
        <v>110</v>
      </c>
      <c r="T29" s="3">
        <v>60</v>
      </c>
      <c r="U29" s="3">
        <v>130</v>
      </c>
      <c r="V29" s="3">
        <v>48.69</v>
      </c>
      <c r="W29" s="3">
        <v>65</v>
      </c>
      <c r="X29" s="3">
        <v>60</v>
      </c>
      <c r="Y29" s="3">
        <v>60</v>
      </c>
      <c r="Z29" s="3">
        <v>100</v>
      </c>
      <c r="AA29" s="3">
        <v>90</v>
      </c>
      <c r="AB29" s="3">
        <v>180</v>
      </c>
      <c r="AC29" s="3">
        <v>140</v>
      </c>
      <c r="AD29" s="3">
        <v>135</v>
      </c>
      <c r="AE29" s="3">
        <v>170</v>
      </c>
      <c r="AF29" s="3">
        <v>200</v>
      </c>
      <c r="AG29" s="3">
        <v>170</v>
      </c>
      <c r="AH29" s="3">
        <v>150</v>
      </c>
      <c r="AI29" s="3">
        <v>235</v>
      </c>
      <c r="AJ29" s="3">
        <v>235</v>
      </c>
      <c r="AK29" s="3">
        <v>35</v>
      </c>
      <c r="AL29" s="3">
        <v>30</v>
      </c>
      <c r="AM29" s="3">
        <v>65</v>
      </c>
      <c r="AN29" s="3">
        <v>15</v>
      </c>
      <c r="AO29" s="3">
        <v>70</v>
      </c>
      <c r="AP29" s="3">
        <v>2</v>
      </c>
      <c r="AQ29" s="3">
        <v>25</v>
      </c>
      <c r="AR29" s="3">
        <v>57.7</v>
      </c>
      <c r="AS29" s="3">
        <v>76</v>
      </c>
      <c r="AT29" s="3">
        <v>350</v>
      </c>
    </row>
    <row r="30" spans="1:46" x14ac:dyDescent="0.25">
      <c r="A30" s="115"/>
      <c r="B30" s="130"/>
      <c r="C30" s="6" t="s">
        <v>84</v>
      </c>
      <c r="D30" s="3">
        <v>800</v>
      </c>
      <c r="E30" s="3">
        <v>618</v>
      </c>
      <c r="F30" s="4">
        <v>0</v>
      </c>
      <c r="G30" s="3">
        <f>Таблица!AP7</f>
        <v>330</v>
      </c>
      <c r="H30" s="3">
        <v>670</v>
      </c>
      <c r="I30" s="3">
        <v>800</v>
      </c>
      <c r="J30" s="3">
        <v>325</v>
      </c>
      <c r="K30" s="3">
        <v>180</v>
      </c>
      <c r="L30" s="3">
        <v>120</v>
      </c>
      <c r="M30" s="3">
        <v>165</v>
      </c>
      <c r="N30" s="3">
        <v>50</v>
      </c>
      <c r="O30" s="3">
        <v>912</v>
      </c>
      <c r="P30" s="3">
        <v>80</v>
      </c>
      <c r="Q30" s="3">
        <v>63.72</v>
      </c>
      <c r="R30" s="3">
        <v>82.86</v>
      </c>
      <c r="S30" s="3">
        <v>140</v>
      </c>
      <c r="T30" s="3">
        <v>112</v>
      </c>
      <c r="U30" s="3">
        <v>163</v>
      </c>
      <c r="V30" s="3">
        <v>74</v>
      </c>
      <c r="W30" s="3">
        <v>100</v>
      </c>
      <c r="X30" s="3">
        <v>80</v>
      </c>
      <c r="Y30" s="3">
        <v>105</v>
      </c>
      <c r="Z30" s="3">
        <v>135</v>
      </c>
      <c r="AA30" s="3">
        <v>125</v>
      </c>
      <c r="AB30" s="3">
        <v>342</v>
      </c>
      <c r="AC30" s="3">
        <v>250</v>
      </c>
      <c r="AD30" s="3">
        <v>250</v>
      </c>
      <c r="AE30" s="3">
        <v>295</v>
      </c>
      <c r="AF30" s="3">
        <v>350</v>
      </c>
      <c r="AG30" s="3">
        <v>200</v>
      </c>
      <c r="AH30" s="3">
        <v>246</v>
      </c>
      <c r="AI30" s="3">
        <v>330</v>
      </c>
      <c r="AJ30" s="3">
        <v>310</v>
      </c>
      <c r="AK30" s="3">
        <v>85</v>
      </c>
      <c r="AL30" s="3">
        <v>70</v>
      </c>
      <c r="AM30" s="3">
        <v>336</v>
      </c>
      <c r="AN30" s="3">
        <v>90</v>
      </c>
      <c r="AO30" s="3">
        <v>150</v>
      </c>
      <c r="AP30" s="3">
        <v>5</v>
      </c>
      <c r="AQ30" s="3">
        <v>45</v>
      </c>
      <c r="AR30" s="3">
        <v>57.7</v>
      </c>
      <c r="AS30" s="3">
        <v>76</v>
      </c>
      <c r="AT30" s="3">
        <v>490</v>
      </c>
    </row>
    <row r="31" spans="1:46" x14ac:dyDescent="0.25">
      <c r="A31" s="127" t="s">
        <v>9</v>
      </c>
      <c r="B31" s="131" t="str">
        <f t="shared" ref="B31" si="10">B27</f>
        <v>На 01 октября  2022</v>
      </c>
      <c r="C31" s="6" t="s">
        <v>83</v>
      </c>
      <c r="D31" s="3">
        <v>600</v>
      </c>
      <c r="E31" s="3">
        <v>500</v>
      </c>
      <c r="F31" s="3">
        <v>0</v>
      </c>
      <c r="G31" s="3">
        <f>Таблица!AS7</f>
        <v>380</v>
      </c>
      <c r="H31" s="3">
        <v>290</v>
      </c>
      <c r="I31" s="3">
        <v>850</v>
      </c>
      <c r="J31" s="3">
        <v>190</v>
      </c>
      <c r="K31" s="3">
        <v>182</v>
      </c>
      <c r="L31" s="3">
        <v>150</v>
      </c>
      <c r="M31" s="3">
        <v>88.45</v>
      </c>
      <c r="N31" s="3">
        <v>28.52</v>
      </c>
      <c r="O31" s="3">
        <v>650</v>
      </c>
      <c r="P31" s="3">
        <v>52</v>
      </c>
      <c r="Q31" s="3">
        <v>101.6</v>
      </c>
      <c r="R31" s="3">
        <v>92.3</v>
      </c>
      <c r="S31" s="3">
        <v>95.95</v>
      </c>
      <c r="T31" s="3">
        <v>65.16</v>
      </c>
      <c r="U31" s="3">
        <v>109.63</v>
      </c>
      <c r="V31" s="3">
        <v>87</v>
      </c>
      <c r="W31" s="3">
        <v>150</v>
      </c>
      <c r="X31" s="3">
        <v>90</v>
      </c>
      <c r="Y31" s="3">
        <v>130</v>
      </c>
      <c r="Z31" s="3">
        <v>130</v>
      </c>
      <c r="AA31" s="3">
        <v>130</v>
      </c>
      <c r="AB31" s="3">
        <v>500</v>
      </c>
      <c r="AC31" s="3">
        <v>550</v>
      </c>
      <c r="AD31" s="3">
        <v>400</v>
      </c>
      <c r="AE31" s="3">
        <v>330</v>
      </c>
      <c r="AF31" s="3">
        <v>324</v>
      </c>
      <c r="AG31" s="3">
        <v>350</v>
      </c>
      <c r="AH31" s="3">
        <v>157</v>
      </c>
      <c r="AI31" s="3">
        <v>420</v>
      </c>
      <c r="AJ31" s="3">
        <v>550</v>
      </c>
      <c r="AK31" s="3">
        <v>30</v>
      </c>
      <c r="AL31" s="3">
        <v>33.75</v>
      </c>
      <c r="AM31" s="3">
        <v>150</v>
      </c>
      <c r="AN31" s="3">
        <v>40</v>
      </c>
      <c r="AO31" s="3">
        <v>140</v>
      </c>
      <c r="AP31" s="3">
        <v>3</v>
      </c>
      <c r="AQ31" s="3">
        <v>30</v>
      </c>
      <c r="AR31" s="3">
        <v>71</v>
      </c>
      <c r="AS31" s="3">
        <v>76.5</v>
      </c>
      <c r="AT31" s="3">
        <v>670</v>
      </c>
    </row>
    <row r="32" spans="1:46" x14ac:dyDescent="0.25">
      <c r="A32" s="128"/>
      <c r="B32" s="130"/>
      <c r="C32" s="6" t="s">
        <v>84</v>
      </c>
      <c r="D32" s="3">
        <v>850</v>
      </c>
      <c r="E32" s="3">
        <v>750</v>
      </c>
      <c r="F32" s="3">
        <v>0</v>
      </c>
      <c r="G32" s="3">
        <f>Таблица!AT7</f>
        <v>650</v>
      </c>
      <c r="H32" s="3">
        <v>850</v>
      </c>
      <c r="I32" s="3">
        <v>1444</v>
      </c>
      <c r="J32" s="3">
        <v>290</v>
      </c>
      <c r="K32" s="3">
        <v>210</v>
      </c>
      <c r="L32" s="3">
        <v>250</v>
      </c>
      <c r="M32" s="3">
        <v>180</v>
      </c>
      <c r="N32" s="3">
        <v>70</v>
      </c>
      <c r="O32" s="3">
        <v>2900</v>
      </c>
      <c r="P32" s="3">
        <v>125</v>
      </c>
      <c r="Q32" s="3">
        <v>142.5</v>
      </c>
      <c r="R32" s="3">
        <v>140</v>
      </c>
      <c r="S32" s="3">
        <v>200</v>
      </c>
      <c r="T32" s="3">
        <v>187.5</v>
      </c>
      <c r="U32" s="3">
        <v>250</v>
      </c>
      <c r="V32" s="3">
        <v>325</v>
      </c>
      <c r="W32" s="3">
        <v>280</v>
      </c>
      <c r="X32" s="3">
        <v>330</v>
      </c>
      <c r="Y32" s="3">
        <v>200</v>
      </c>
      <c r="Z32" s="3">
        <v>390</v>
      </c>
      <c r="AA32" s="3">
        <v>240</v>
      </c>
      <c r="AB32" s="3">
        <v>900</v>
      </c>
      <c r="AC32" s="3">
        <v>650</v>
      </c>
      <c r="AD32" s="3">
        <v>460</v>
      </c>
      <c r="AE32" s="3">
        <v>560</v>
      </c>
      <c r="AF32" s="3">
        <v>480</v>
      </c>
      <c r="AG32" s="3">
        <v>490</v>
      </c>
      <c r="AH32" s="3">
        <v>350</v>
      </c>
      <c r="AI32" s="3">
        <v>560</v>
      </c>
      <c r="AJ32" s="3">
        <v>600</v>
      </c>
      <c r="AK32" s="3">
        <v>65</v>
      </c>
      <c r="AL32" s="3">
        <v>70</v>
      </c>
      <c r="AM32" s="3">
        <v>200</v>
      </c>
      <c r="AN32" s="3">
        <v>50</v>
      </c>
      <c r="AO32" s="3">
        <v>230</v>
      </c>
      <c r="AP32" s="3">
        <v>10</v>
      </c>
      <c r="AQ32" s="3">
        <v>50</v>
      </c>
      <c r="AR32" s="3">
        <v>71</v>
      </c>
      <c r="AS32" s="3">
        <v>76.5</v>
      </c>
      <c r="AT32" s="3">
        <v>803</v>
      </c>
    </row>
    <row r="33" spans="1:46" x14ac:dyDescent="0.25">
      <c r="A33" s="128"/>
      <c r="B33" s="131" t="str">
        <f t="shared" ref="B33" si="11">B29</f>
        <v>На 01 ноября  2022</v>
      </c>
      <c r="C33" s="6" t="s">
        <v>83</v>
      </c>
      <c r="D33" s="3">
        <v>600</v>
      </c>
      <c r="E33" s="3">
        <v>530</v>
      </c>
      <c r="F33" s="3">
        <v>0</v>
      </c>
      <c r="G33" s="3">
        <f>Таблица!AU7</f>
        <v>380</v>
      </c>
      <c r="H33" s="3">
        <v>290</v>
      </c>
      <c r="I33" s="3">
        <v>850</v>
      </c>
      <c r="J33" s="3">
        <v>190</v>
      </c>
      <c r="K33" s="3">
        <v>137</v>
      </c>
      <c r="L33" s="3">
        <v>150</v>
      </c>
      <c r="M33" s="3">
        <v>88.25</v>
      </c>
      <c r="N33" s="3">
        <v>28.52</v>
      </c>
      <c r="O33" s="3">
        <v>650</v>
      </c>
      <c r="P33" s="3">
        <v>52</v>
      </c>
      <c r="Q33" s="3">
        <v>101.6</v>
      </c>
      <c r="R33" s="3">
        <v>92.3</v>
      </c>
      <c r="S33" s="3">
        <v>95.95</v>
      </c>
      <c r="T33" s="3">
        <v>65.16</v>
      </c>
      <c r="U33" s="3">
        <v>109.63</v>
      </c>
      <c r="V33" s="3">
        <v>87</v>
      </c>
      <c r="W33" s="3">
        <v>110</v>
      </c>
      <c r="X33" s="3">
        <v>95</v>
      </c>
      <c r="Y33" s="3">
        <v>120</v>
      </c>
      <c r="Z33" s="3">
        <v>130</v>
      </c>
      <c r="AA33" s="3">
        <v>130</v>
      </c>
      <c r="AB33" s="3">
        <v>500</v>
      </c>
      <c r="AC33" s="3">
        <v>550</v>
      </c>
      <c r="AD33" s="3">
        <v>400</v>
      </c>
      <c r="AE33" s="3">
        <v>330</v>
      </c>
      <c r="AF33" s="3">
        <v>250</v>
      </c>
      <c r="AG33" s="3">
        <v>350</v>
      </c>
      <c r="AH33" s="3">
        <v>157</v>
      </c>
      <c r="AI33" s="3">
        <v>390</v>
      </c>
      <c r="AJ33" s="3">
        <v>550</v>
      </c>
      <c r="AK33" s="3">
        <v>30</v>
      </c>
      <c r="AL33" s="3">
        <v>33.75</v>
      </c>
      <c r="AM33" s="3">
        <v>150</v>
      </c>
      <c r="AN33" s="3">
        <v>30</v>
      </c>
      <c r="AO33" s="3">
        <v>140</v>
      </c>
      <c r="AP33" s="3">
        <v>3</v>
      </c>
      <c r="AQ33" s="3">
        <v>30</v>
      </c>
      <c r="AR33" s="3">
        <v>71</v>
      </c>
      <c r="AS33" s="3">
        <v>85</v>
      </c>
      <c r="AT33" s="3">
        <v>670</v>
      </c>
    </row>
    <row r="34" spans="1:46" x14ac:dyDescent="0.25">
      <c r="A34" s="115"/>
      <c r="B34" s="130"/>
      <c r="C34" s="6" t="s">
        <v>84</v>
      </c>
      <c r="D34" s="3">
        <v>850</v>
      </c>
      <c r="E34" s="3">
        <v>750</v>
      </c>
      <c r="F34" s="3">
        <v>0</v>
      </c>
      <c r="G34" s="3">
        <f>Таблица!AV7</f>
        <v>650</v>
      </c>
      <c r="H34" s="3">
        <v>850</v>
      </c>
      <c r="I34" s="3">
        <v>1444</v>
      </c>
      <c r="J34" s="3">
        <v>290</v>
      </c>
      <c r="K34" s="3">
        <v>210</v>
      </c>
      <c r="L34" s="3">
        <v>240</v>
      </c>
      <c r="M34" s="3">
        <v>180</v>
      </c>
      <c r="N34" s="3">
        <v>70</v>
      </c>
      <c r="O34" s="3">
        <v>2900</v>
      </c>
      <c r="P34" s="3">
        <v>125</v>
      </c>
      <c r="Q34" s="3">
        <v>142.5</v>
      </c>
      <c r="R34" s="3">
        <v>140</v>
      </c>
      <c r="S34" s="3">
        <v>200</v>
      </c>
      <c r="T34" s="3">
        <v>187.5</v>
      </c>
      <c r="U34" s="3">
        <v>250</v>
      </c>
      <c r="V34" s="3">
        <v>325</v>
      </c>
      <c r="W34" s="3">
        <v>280</v>
      </c>
      <c r="X34" s="3">
        <v>330</v>
      </c>
      <c r="Y34" s="3">
        <v>200</v>
      </c>
      <c r="Z34" s="3">
        <v>240</v>
      </c>
      <c r="AA34" s="3">
        <v>240</v>
      </c>
      <c r="AB34" s="3">
        <v>650</v>
      </c>
      <c r="AC34" s="3">
        <v>650</v>
      </c>
      <c r="AD34" s="3">
        <v>550</v>
      </c>
      <c r="AE34" s="3">
        <v>560</v>
      </c>
      <c r="AF34" s="3">
        <v>480</v>
      </c>
      <c r="AG34" s="3">
        <v>560</v>
      </c>
      <c r="AH34" s="3">
        <v>350</v>
      </c>
      <c r="AI34" s="3">
        <v>560</v>
      </c>
      <c r="AJ34" s="3">
        <v>600</v>
      </c>
      <c r="AK34" s="3">
        <v>65</v>
      </c>
      <c r="AL34" s="3">
        <v>70</v>
      </c>
      <c r="AM34" s="3">
        <v>200</v>
      </c>
      <c r="AN34" s="3">
        <v>50</v>
      </c>
      <c r="AO34" s="3">
        <v>230</v>
      </c>
      <c r="AP34" s="3">
        <v>10</v>
      </c>
      <c r="AQ34" s="3">
        <v>50</v>
      </c>
      <c r="AR34" s="3">
        <v>71</v>
      </c>
      <c r="AS34" s="3">
        <v>76.5</v>
      </c>
      <c r="AT34" s="3">
        <v>803</v>
      </c>
    </row>
    <row r="35" spans="1:46" x14ac:dyDescent="0.25">
      <c r="A35" s="127" t="s">
        <v>10</v>
      </c>
      <c r="B35" s="131" t="str">
        <f t="shared" ref="B35" si="12">B31</f>
        <v>На 01 октября  2022</v>
      </c>
      <c r="C35" s="6" t="s">
        <v>83</v>
      </c>
      <c r="D35" s="3">
        <v>450</v>
      </c>
      <c r="E35" s="3">
        <v>410</v>
      </c>
      <c r="F35" s="3">
        <v>550</v>
      </c>
      <c r="G35" s="3">
        <f>Таблица!AY7</f>
        <v>268</v>
      </c>
      <c r="H35" s="3">
        <v>180</v>
      </c>
      <c r="I35" s="3">
        <v>320</v>
      </c>
      <c r="J35" s="3">
        <v>184</v>
      </c>
      <c r="K35" s="3">
        <v>110</v>
      </c>
      <c r="L35" s="3">
        <v>239</v>
      </c>
      <c r="M35" s="3">
        <v>88.25</v>
      </c>
      <c r="N35" s="3">
        <v>28.52</v>
      </c>
      <c r="O35" s="3">
        <v>560</v>
      </c>
      <c r="P35" s="3">
        <v>52.05</v>
      </c>
      <c r="Q35" s="3">
        <v>120</v>
      </c>
      <c r="R35" s="3">
        <v>90.15</v>
      </c>
      <c r="S35" s="3">
        <v>94.95</v>
      </c>
      <c r="T35" s="3">
        <v>65.150000000000006</v>
      </c>
      <c r="U35" s="3">
        <v>109.63</v>
      </c>
      <c r="V35" s="3">
        <v>100</v>
      </c>
      <c r="W35" s="3">
        <v>290</v>
      </c>
      <c r="X35" s="3">
        <v>310</v>
      </c>
      <c r="Y35" s="3">
        <v>300</v>
      </c>
      <c r="Z35" s="3">
        <v>330</v>
      </c>
      <c r="AA35" s="3">
        <v>360</v>
      </c>
      <c r="AB35" s="3">
        <v>520</v>
      </c>
      <c r="AC35" s="3">
        <v>420</v>
      </c>
      <c r="AD35" s="3">
        <v>440</v>
      </c>
      <c r="AE35" s="3">
        <v>420</v>
      </c>
      <c r="AF35" s="3">
        <v>500</v>
      </c>
      <c r="AG35" s="3">
        <v>400</v>
      </c>
      <c r="AH35" s="3">
        <v>185</v>
      </c>
      <c r="AI35" s="3">
        <v>450</v>
      </c>
      <c r="AJ35" s="3">
        <v>495</v>
      </c>
      <c r="AK35" s="3">
        <v>30</v>
      </c>
      <c r="AL35" s="3">
        <v>45</v>
      </c>
      <c r="AM35" s="3">
        <v>85</v>
      </c>
      <c r="AN35" s="3">
        <v>35</v>
      </c>
      <c r="AO35" s="3">
        <v>100</v>
      </c>
      <c r="AP35" s="3">
        <v>3</v>
      </c>
      <c r="AQ35" s="3">
        <v>25</v>
      </c>
      <c r="AR35" s="3">
        <v>71</v>
      </c>
      <c r="AS35" s="3">
        <v>76.5</v>
      </c>
      <c r="AT35" s="3">
        <v>575</v>
      </c>
    </row>
    <row r="36" spans="1:46" x14ac:dyDescent="0.25">
      <c r="A36" s="128"/>
      <c r="B36" s="130"/>
      <c r="C36" s="6" t="s">
        <v>84</v>
      </c>
      <c r="D36" s="3">
        <v>730</v>
      </c>
      <c r="E36" s="3">
        <v>750</v>
      </c>
      <c r="F36" s="3">
        <v>690</v>
      </c>
      <c r="G36" s="3">
        <f>Таблица!AZ7</f>
        <v>450</v>
      </c>
      <c r="H36" s="3">
        <v>300</v>
      </c>
      <c r="I36" s="3">
        <v>1100</v>
      </c>
      <c r="J36" s="3">
        <v>300</v>
      </c>
      <c r="K36" s="3">
        <v>300</v>
      </c>
      <c r="L36" s="3">
        <v>260</v>
      </c>
      <c r="M36" s="3">
        <v>180</v>
      </c>
      <c r="N36" s="3">
        <v>100</v>
      </c>
      <c r="O36" s="3">
        <v>1088</v>
      </c>
      <c r="P36" s="3">
        <v>265</v>
      </c>
      <c r="Q36" s="3">
        <v>120</v>
      </c>
      <c r="R36" s="3">
        <v>90.15</v>
      </c>
      <c r="S36" s="3">
        <v>160</v>
      </c>
      <c r="T36" s="3">
        <v>100</v>
      </c>
      <c r="U36" s="3">
        <v>180</v>
      </c>
      <c r="V36" s="3">
        <v>200</v>
      </c>
      <c r="W36" s="3">
        <v>340</v>
      </c>
      <c r="X36" s="3">
        <v>340</v>
      </c>
      <c r="Y36" s="3">
        <v>360</v>
      </c>
      <c r="Z36" s="3">
        <v>420</v>
      </c>
      <c r="AA36" s="3">
        <v>360</v>
      </c>
      <c r="AB36" s="3">
        <v>595</v>
      </c>
      <c r="AC36" s="3">
        <v>490</v>
      </c>
      <c r="AD36" s="3">
        <v>500</v>
      </c>
      <c r="AE36" s="3">
        <v>500</v>
      </c>
      <c r="AF36" s="3">
        <v>570</v>
      </c>
      <c r="AG36" s="3">
        <v>450</v>
      </c>
      <c r="AH36" s="3">
        <v>310</v>
      </c>
      <c r="AI36" s="3">
        <v>480</v>
      </c>
      <c r="AJ36" s="3">
        <v>550</v>
      </c>
      <c r="AK36" s="3">
        <v>85</v>
      </c>
      <c r="AL36" s="3">
        <v>75</v>
      </c>
      <c r="AM36" s="3">
        <v>270</v>
      </c>
      <c r="AN36" s="3">
        <v>50</v>
      </c>
      <c r="AO36" s="3">
        <v>270</v>
      </c>
      <c r="AP36" s="3">
        <v>5</v>
      </c>
      <c r="AQ36" s="3">
        <v>70</v>
      </c>
      <c r="AR36" s="3">
        <v>71</v>
      </c>
      <c r="AS36" s="3">
        <v>76.5</v>
      </c>
      <c r="AT36" s="3">
        <v>735</v>
      </c>
    </row>
    <row r="37" spans="1:46" x14ac:dyDescent="0.25">
      <c r="A37" s="128"/>
      <c r="B37" s="131" t="str">
        <f t="shared" ref="B37" si="13">B33</f>
        <v>На 01 ноября  2022</v>
      </c>
      <c r="C37" s="6" t="s">
        <v>83</v>
      </c>
      <c r="D37" s="3">
        <v>450</v>
      </c>
      <c r="E37" s="3">
        <v>410</v>
      </c>
      <c r="F37" s="3">
        <v>550</v>
      </c>
      <c r="G37" s="3">
        <f>Таблица!BA7</f>
        <v>270</v>
      </c>
      <c r="H37" s="3">
        <v>180</v>
      </c>
      <c r="I37" s="3">
        <v>440</v>
      </c>
      <c r="J37" s="3">
        <v>184</v>
      </c>
      <c r="K37" s="3">
        <v>110</v>
      </c>
      <c r="L37" s="3">
        <v>170</v>
      </c>
      <c r="M37" s="3">
        <v>88.25</v>
      </c>
      <c r="N37" s="3">
        <v>28.52</v>
      </c>
      <c r="O37" s="3">
        <v>650</v>
      </c>
      <c r="P37" s="3">
        <v>52.05</v>
      </c>
      <c r="Q37" s="3">
        <v>120</v>
      </c>
      <c r="R37" s="3">
        <v>90.14</v>
      </c>
      <c r="S37" s="3">
        <v>94.95</v>
      </c>
      <c r="T37" s="3">
        <v>65.150000000000006</v>
      </c>
      <c r="U37" s="3">
        <v>109.63</v>
      </c>
      <c r="V37" s="3">
        <v>100</v>
      </c>
      <c r="W37" s="3">
        <v>290</v>
      </c>
      <c r="X37" s="3">
        <v>310</v>
      </c>
      <c r="Y37" s="3">
        <v>280</v>
      </c>
      <c r="Z37" s="3">
        <v>330</v>
      </c>
      <c r="AA37" s="3">
        <v>330</v>
      </c>
      <c r="AB37" s="3">
        <v>480</v>
      </c>
      <c r="AC37" s="3">
        <v>440</v>
      </c>
      <c r="AD37" s="3">
        <v>440</v>
      </c>
      <c r="AE37" s="3">
        <v>400</v>
      </c>
      <c r="AF37" s="3">
        <v>550</v>
      </c>
      <c r="AG37" s="3">
        <v>350</v>
      </c>
      <c r="AH37" s="3">
        <v>180</v>
      </c>
      <c r="AI37" s="3">
        <v>450</v>
      </c>
      <c r="AJ37" s="3">
        <v>480</v>
      </c>
      <c r="AK37" s="3">
        <v>25</v>
      </c>
      <c r="AL37" s="3">
        <v>25</v>
      </c>
      <c r="AM37" s="3">
        <v>80</v>
      </c>
      <c r="AN37" s="3">
        <v>25</v>
      </c>
      <c r="AO37" s="3">
        <v>80</v>
      </c>
      <c r="AP37" s="3">
        <v>5</v>
      </c>
      <c r="AQ37" s="3">
        <v>25</v>
      </c>
      <c r="AR37" s="3">
        <v>71</v>
      </c>
      <c r="AS37" s="3">
        <v>85</v>
      </c>
      <c r="AT37" s="3">
        <v>575</v>
      </c>
    </row>
    <row r="38" spans="1:46" x14ac:dyDescent="0.25">
      <c r="A38" s="115"/>
      <c r="B38" s="130"/>
      <c r="C38" s="6" t="s">
        <v>84</v>
      </c>
      <c r="D38" s="3">
        <v>730</v>
      </c>
      <c r="E38" s="3">
        <v>650</v>
      </c>
      <c r="F38" s="3">
        <v>690</v>
      </c>
      <c r="G38" s="3">
        <f>Таблица!BB7</f>
        <v>450</v>
      </c>
      <c r="H38" s="3">
        <v>235</v>
      </c>
      <c r="I38" s="3">
        <v>470</v>
      </c>
      <c r="J38" s="3">
        <v>300</v>
      </c>
      <c r="K38" s="3">
        <v>355</v>
      </c>
      <c r="L38" s="3">
        <v>260</v>
      </c>
      <c r="M38" s="3">
        <v>150</v>
      </c>
      <c r="N38" s="3">
        <v>90</v>
      </c>
      <c r="O38" s="3">
        <v>1088</v>
      </c>
      <c r="P38" s="3">
        <v>230</v>
      </c>
      <c r="Q38" s="3">
        <v>120</v>
      </c>
      <c r="R38" s="3">
        <v>90.14</v>
      </c>
      <c r="S38" s="3">
        <v>165</v>
      </c>
      <c r="T38" s="3">
        <v>100</v>
      </c>
      <c r="U38" s="3">
        <v>180</v>
      </c>
      <c r="V38" s="3">
        <v>225</v>
      </c>
      <c r="W38" s="3">
        <v>380</v>
      </c>
      <c r="X38" s="3">
        <v>340</v>
      </c>
      <c r="Y38" s="3">
        <v>400</v>
      </c>
      <c r="Z38" s="3">
        <v>380</v>
      </c>
      <c r="AA38" s="3">
        <v>390</v>
      </c>
      <c r="AB38" s="3">
        <v>620</v>
      </c>
      <c r="AC38" s="3">
        <v>530</v>
      </c>
      <c r="AD38" s="3">
        <v>530</v>
      </c>
      <c r="AE38" s="3">
        <v>500</v>
      </c>
      <c r="AF38" s="3">
        <v>620</v>
      </c>
      <c r="AG38" s="3">
        <v>500</v>
      </c>
      <c r="AH38" s="3">
        <v>280</v>
      </c>
      <c r="AI38" s="3">
        <v>520</v>
      </c>
      <c r="AJ38" s="3">
        <v>590</v>
      </c>
      <c r="AK38" s="3">
        <v>85</v>
      </c>
      <c r="AL38" s="3">
        <v>75</v>
      </c>
      <c r="AM38" s="3">
        <v>270</v>
      </c>
      <c r="AN38" s="3">
        <v>50</v>
      </c>
      <c r="AO38" s="3">
        <v>230</v>
      </c>
      <c r="AP38" s="3">
        <v>5</v>
      </c>
      <c r="AQ38" s="3">
        <v>70</v>
      </c>
      <c r="AR38" s="3">
        <v>71</v>
      </c>
      <c r="AS38" s="3">
        <v>85</v>
      </c>
      <c r="AT38" s="3">
        <v>1580</v>
      </c>
    </row>
    <row r="39" spans="1:46" x14ac:dyDescent="0.25">
      <c r="A39" s="127" t="s">
        <v>11</v>
      </c>
      <c r="B39" s="131" t="str">
        <f t="shared" ref="B39" si="14">B35</f>
        <v>На 01 октября  2022</v>
      </c>
      <c r="C39" s="6" t="s">
        <v>83</v>
      </c>
      <c r="D39" s="3">
        <v>312</v>
      </c>
      <c r="E39" s="3">
        <v>220</v>
      </c>
      <c r="F39" s="3">
        <v>0</v>
      </c>
      <c r="G39" s="3">
        <f>Таблица!BE7</f>
        <v>185</v>
      </c>
      <c r="H39" s="3">
        <v>448</v>
      </c>
      <c r="I39" s="3">
        <v>320</v>
      </c>
      <c r="J39" s="3">
        <v>160</v>
      </c>
      <c r="K39" s="3">
        <v>86</v>
      </c>
      <c r="L39" s="3">
        <v>100</v>
      </c>
      <c r="M39" s="3">
        <v>102</v>
      </c>
      <c r="N39" s="3">
        <v>44</v>
      </c>
      <c r="O39" s="3">
        <v>652</v>
      </c>
      <c r="P39" s="3">
        <v>52</v>
      </c>
      <c r="Q39" s="3">
        <v>0</v>
      </c>
      <c r="R39" s="3">
        <v>68.75</v>
      </c>
      <c r="S39" s="3">
        <v>100</v>
      </c>
      <c r="T39" s="3">
        <v>81</v>
      </c>
      <c r="U39" s="3">
        <v>119</v>
      </c>
      <c r="V39" s="3">
        <v>90</v>
      </c>
      <c r="W39" s="3">
        <v>68</v>
      </c>
      <c r="X39" s="3">
        <v>55</v>
      </c>
      <c r="Y39" s="3">
        <v>52</v>
      </c>
      <c r="Z39" s="3">
        <v>100</v>
      </c>
      <c r="AA39" s="3">
        <v>0</v>
      </c>
      <c r="AB39" s="3">
        <v>250</v>
      </c>
      <c r="AC39" s="3">
        <v>196</v>
      </c>
      <c r="AD39" s="3">
        <v>190</v>
      </c>
      <c r="AE39" s="3">
        <v>169</v>
      </c>
      <c r="AF39" s="3">
        <v>270</v>
      </c>
      <c r="AG39" s="3">
        <v>175</v>
      </c>
      <c r="AH39" s="3">
        <v>221</v>
      </c>
      <c r="AI39" s="3">
        <v>205</v>
      </c>
      <c r="AJ39" s="3">
        <v>210</v>
      </c>
      <c r="AK39" s="3">
        <v>35</v>
      </c>
      <c r="AL39" s="3">
        <v>35</v>
      </c>
      <c r="AM39" s="3">
        <v>100</v>
      </c>
      <c r="AN39" s="3">
        <v>30</v>
      </c>
      <c r="AO39" s="3">
        <v>113</v>
      </c>
      <c r="AP39" s="3">
        <v>2.5</v>
      </c>
      <c r="AQ39" s="3">
        <v>30</v>
      </c>
      <c r="AR39" s="3">
        <v>54.5</v>
      </c>
      <c r="AS39" s="3">
        <v>66</v>
      </c>
      <c r="AT39" s="3">
        <v>562.70000000000005</v>
      </c>
    </row>
    <row r="40" spans="1:46" x14ac:dyDescent="0.25">
      <c r="A40" s="128"/>
      <c r="B40" s="130"/>
      <c r="C40" s="6" t="s">
        <v>84</v>
      </c>
      <c r="D40" s="3">
        <v>660</v>
      </c>
      <c r="E40" s="3">
        <v>566</v>
      </c>
      <c r="F40" s="3">
        <v>0</v>
      </c>
      <c r="G40" s="3">
        <f>Таблица!BF7</f>
        <v>350</v>
      </c>
      <c r="H40" s="3">
        <v>540</v>
      </c>
      <c r="I40" s="3">
        <v>790</v>
      </c>
      <c r="J40" s="3">
        <v>225</v>
      </c>
      <c r="K40" s="3">
        <v>165</v>
      </c>
      <c r="L40" s="3">
        <v>120</v>
      </c>
      <c r="M40" s="3">
        <v>123</v>
      </c>
      <c r="N40" s="3">
        <v>47</v>
      </c>
      <c r="O40" s="3">
        <v>900</v>
      </c>
      <c r="P40" s="3">
        <v>99</v>
      </c>
      <c r="Q40" s="3">
        <v>0</v>
      </c>
      <c r="R40" s="3">
        <v>92.86</v>
      </c>
      <c r="S40" s="3">
        <v>256</v>
      </c>
      <c r="T40" s="3">
        <v>163</v>
      </c>
      <c r="U40" s="3">
        <v>241.3</v>
      </c>
      <c r="V40" s="3">
        <v>245</v>
      </c>
      <c r="W40" s="3">
        <v>100</v>
      </c>
      <c r="X40" s="3">
        <v>82</v>
      </c>
      <c r="Y40" s="3">
        <v>105</v>
      </c>
      <c r="Z40" s="3">
        <v>154</v>
      </c>
      <c r="AA40" s="3">
        <v>0</v>
      </c>
      <c r="AB40" s="3">
        <v>415</v>
      </c>
      <c r="AC40" s="3">
        <v>260</v>
      </c>
      <c r="AD40" s="3">
        <v>308</v>
      </c>
      <c r="AE40" s="3">
        <v>299</v>
      </c>
      <c r="AF40" s="3">
        <v>350</v>
      </c>
      <c r="AG40" s="3">
        <v>225</v>
      </c>
      <c r="AH40" s="3">
        <v>265</v>
      </c>
      <c r="AI40" s="3">
        <v>310</v>
      </c>
      <c r="AJ40" s="3">
        <v>300</v>
      </c>
      <c r="AK40" s="3">
        <v>100</v>
      </c>
      <c r="AL40" s="3">
        <v>65</v>
      </c>
      <c r="AM40" s="3">
        <v>135</v>
      </c>
      <c r="AN40" s="3">
        <v>45</v>
      </c>
      <c r="AO40" s="3">
        <v>162</v>
      </c>
      <c r="AP40" s="3">
        <v>5</v>
      </c>
      <c r="AQ40" s="3">
        <v>45</v>
      </c>
      <c r="AR40" s="3">
        <v>57.7</v>
      </c>
      <c r="AS40" s="3">
        <v>67.5</v>
      </c>
      <c r="AT40" s="3">
        <v>929.3</v>
      </c>
    </row>
    <row r="41" spans="1:46" x14ac:dyDescent="0.25">
      <c r="A41" s="128"/>
      <c r="B41" s="131" t="str">
        <f t="shared" ref="B41" si="15">B37</f>
        <v>На 01 ноября  2022</v>
      </c>
      <c r="C41" s="6" t="s">
        <v>83</v>
      </c>
      <c r="D41" s="3">
        <v>297</v>
      </c>
      <c r="E41" s="3">
        <v>340</v>
      </c>
      <c r="F41" s="3">
        <v>0</v>
      </c>
      <c r="G41" s="3">
        <f>Таблица!BG7</f>
        <v>240</v>
      </c>
      <c r="H41" s="3">
        <v>448</v>
      </c>
      <c r="I41" s="3">
        <v>320</v>
      </c>
      <c r="J41" s="3">
        <v>160</v>
      </c>
      <c r="K41" s="3">
        <v>85</v>
      </c>
      <c r="L41" s="3">
        <v>100</v>
      </c>
      <c r="M41" s="3">
        <v>100</v>
      </c>
      <c r="N41" s="3">
        <v>44</v>
      </c>
      <c r="O41" s="3">
        <v>652</v>
      </c>
      <c r="P41" s="3">
        <v>48</v>
      </c>
      <c r="Q41" s="3">
        <v>0</v>
      </c>
      <c r="R41" s="3">
        <v>68.75</v>
      </c>
      <c r="S41" s="3">
        <v>96</v>
      </c>
      <c r="T41" s="3">
        <v>72</v>
      </c>
      <c r="U41" s="3">
        <v>119</v>
      </c>
      <c r="V41" s="3">
        <v>88.8</v>
      </c>
      <c r="W41" s="3">
        <v>59</v>
      </c>
      <c r="X41" s="3">
        <v>52</v>
      </c>
      <c r="Y41" s="3">
        <v>45</v>
      </c>
      <c r="Z41" s="3">
        <v>98</v>
      </c>
      <c r="AA41" s="3">
        <v>84</v>
      </c>
      <c r="AB41" s="3">
        <v>250</v>
      </c>
      <c r="AC41" s="3">
        <v>200</v>
      </c>
      <c r="AD41" s="3">
        <v>224</v>
      </c>
      <c r="AE41" s="3">
        <v>150</v>
      </c>
      <c r="AF41" s="3">
        <v>210</v>
      </c>
      <c r="AG41" s="3">
        <v>201</v>
      </c>
      <c r="AH41" s="3">
        <v>221</v>
      </c>
      <c r="AI41" s="3">
        <v>238</v>
      </c>
      <c r="AJ41" s="3">
        <v>250</v>
      </c>
      <c r="AK41" s="3">
        <v>35</v>
      </c>
      <c r="AL41" s="3">
        <v>40</v>
      </c>
      <c r="AM41" s="3">
        <v>112</v>
      </c>
      <c r="AN41" s="3">
        <v>30</v>
      </c>
      <c r="AO41" s="3">
        <v>130</v>
      </c>
      <c r="AP41" s="3">
        <v>2.5</v>
      </c>
      <c r="AQ41" s="3">
        <v>30</v>
      </c>
      <c r="AR41" s="3">
        <v>54.5</v>
      </c>
      <c r="AS41" s="3">
        <v>71.5</v>
      </c>
      <c r="AT41" s="3">
        <v>562.70000000000005</v>
      </c>
    </row>
    <row r="42" spans="1:46" x14ac:dyDescent="0.25">
      <c r="A42" s="115"/>
      <c r="B42" s="130"/>
      <c r="C42" s="6" t="s">
        <v>84</v>
      </c>
      <c r="D42" s="3">
        <v>660</v>
      </c>
      <c r="E42" s="3">
        <v>566</v>
      </c>
      <c r="F42" s="3">
        <v>0</v>
      </c>
      <c r="G42" s="3">
        <f>Таблица!BH7</f>
        <v>350</v>
      </c>
      <c r="H42" s="3">
        <v>480</v>
      </c>
      <c r="I42" s="3">
        <v>950</v>
      </c>
      <c r="J42" s="3">
        <v>224</v>
      </c>
      <c r="K42" s="3">
        <v>153</v>
      </c>
      <c r="L42" s="3">
        <v>145</v>
      </c>
      <c r="M42" s="3">
        <v>123</v>
      </c>
      <c r="N42" s="3">
        <v>50</v>
      </c>
      <c r="O42" s="3">
        <v>900</v>
      </c>
      <c r="P42" s="3">
        <v>99</v>
      </c>
      <c r="Q42" s="3">
        <v>0</v>
      </c>
      <c r="R42" s="3">
        <v>92.86</v>
      </c>
      <c r="S42" s="3">
        <v>238</v>
      </c>
      <c r="T42" s="3">
        <v>163</v>
      </c>
      <c r="U42" s="3">
        <v>282.5</v>
      </c>
      <c r="V42" s="3">
        <v>233</v>
      </c>
      <c r="W42" s="3">
        <v>100</v>
      </c>
      <c r="X42" s="3">
        <v>80</v>
      </c>
      <c r="Y42" s="3">
        <v>90</v>
      </c>
      <c r="Z42" s="3">
        <v>154</v>
      </c>
      <c r="AA42" s="3">
        <v>110</v>
      </c>
      <c r="AB42" s="3">
        <v>392</v>
      </c>
      <c r="AC42" s="3">
        <v>294</v>
      </c>
      <c r="AD42" s="3">
        <v>258</v>
      </c>
      <c r="AE42" s="3">
        <v>280</v>
      </c>
      <c r="AF42" s="3">
        <v>420</v>
      </c>
      <c r="AG42" s="3">
        <v>240</v>
      </c>
      <c r="AH42" s="3">
        <v>265</v>
      </c>
      <c r="AI42" s="3">
        <v>270</v>
      </c>
      <c r="AJ42" s="3">
        <v>420</v>
      </c>
      <c r="AK42" s="3">
        <v>100</v>
      </c>
      <c r="AL42" s="3">
        <v>65</v>
      </c>
      <c r="AM42" s="3">
        <v>145</v>
      </c>
      <c r="AN42" s="3">
        <v>38</v>
      </c>
      <c r="AO42" s="3">
        <v>175</v>
      </c>
      <c r="AP42" s="3">
        <v>5</v>
      </c>
      <c r="AQ42" s="3">
        <v>52</v>
      </c>
      <c r="AR42" s="3">
        <v>57.7</v>
      </c>
      <c r="AS42" s="3">
        <v>76</v>
      </c>
      <c r="AT42" s="3">
        <v>929.3</v>
      </c>
    </row>
    <row r="43" spans="1:46" x14ac:dyDescent="0.25">
      <c r="A43" s="127" t="s">
        <v>12</v>
      </c>
      <c r="B43" s="131" t="str">
        <f t="shared" ref="B43" si="16">B39</f>
        <v>На 01 октября  2022</v>
      </c>
      <c r="C43" s="6" t="s">
        <v>83</v>
      </c>
      <c r="D43" s="3">
        <v>600</v>
      </c>
      <c r="E43" s="3">
        <v>376</v>
      </c>
      <c r="F43" s="3">
        <v>0</v>
      </c>
      <c r="G43" s="3">
        <f>Таблица!BK7</f>
        <v>267</v>
      </c>
      <c r="H43" s="3">
        <v>0</v>
      </c>
      <c r="I43" s="3">
        <v>898</v>
      </c>
      <c r="J43" s="3">
        <v>150</v>
      </c>
      <c r="K43" s="3">
        <v>115</v>
      </c>
      <c r="L43" s="3">
        <v>92</v>
      </c>
      <c r="M43" s="3">
        <v>98</v>
      </c>
      <c r="N43" s="3">
        <v>33</v>
      </c>
      <c r="O43" s="3">
        <v>736</v>
      </c>
      <c r="P43" s="3">
        <v>59</v>
      </c>
      <c r="Q43" s="3">
        <v>0</v>
      </c>
      <c r="R43" s="3">
        <v>72.5</v>
      </c>
      <c r="S43" s="3">
        <v>91</v>
      </c>
      <c r="T43" s="3">
        <v>85</v>
      </c>
      <c r="U43" s="3">
        <v>130</v>
      </c>
      <c r="V43" s="3">
        <v>97.5</v>
      </c>
      <c r="W43" s="3">
        <v>65</v>
      </c>
      <c r="X43" s="3">
        <v>60</v>
      </c>
      <c r="Y43" s="3">
        <v>47</v>
      </c>
      <c r="Z43" s="3">
        <v>119</v>
      </c>
      <c r="AA43" s="3">
        <v>67</v>
      </c>
      <c r="AB43" s="3">
        <v>133</v>
      </c>
      <c r="AC43" s="3">
        <v>198</v>
      </c>
      <c r="AD43" s="3">
        <v>143</v>
      </c>
      <c r="AE43" s="3">
        <v>195</v>
      </c>
      <c r="AF43" s="3">
        <v>260</v>
      </c>
      <c r="AG43" s="3">
        <v>159</v>
      </c>
      <c r="AH43" s="3">
        <v>202</v>
      </c>
      <c r="AI43" s="3">
        <v>195</v>
      </c>
      <c r="AJ43" s="3">
        <v>175.5</v>
      </c>
      <c r="AK43" s="3">
        <v>45</v>
      </c>
      <c r="AL43" s="3">
        <v>33</v>
      </c>
      <c r="AM43" s="3">
        <v>59</v>
      </c>
      <c r="AN43" s="3">
        <v>29</v>
      </c>
      <c r="AO43" s="3">
        <v>74</v>
      </c>
      <c r="AP43" s="3">
        <v>3</v>
      </c>
      <c r="AQ43" s="3">
        <v>40</v>
      </c>
      <c r="AR43" s="3">
        <v>57</v>
      </c>
      <c r="AS43" s="3">
        <v>66.7</v>
      </c>
      <c r="AT43" s="3">
        <v>553.33000000000004</v>
      </c>
    </row>
    <row r="44" spans="1:46" x14ac:dyDescent="0.25">
      <c r="A44" s="128"/>
      <c r="B44" s="130"/>
      <c r="C44" s="6" t="s">
        <v>84</v>
      </c>
      <c r="D44" s="3">
        <v>630</v>
      </c>
      <c r="E44" s="3">
        <v>494</v>
      </c>
      <c r="F44" s="3">
        <v>0</v>
      </c>
      <c r="G44" s="3">
        <f>Таблица!BL7</f>
        <v>299</v>
      </c>
      <c r="H44" s="3">
        <v>0</v>
      </c>
      <c r="I44" s="3">
        <v>1105</v>
      </c>
      <c r="J44" s="3">
        <v>199</v>
      </c>
      <c r="K44" s="3">
        <v>117</v>
      </c>
      <c r="L44" s="3">
        <v>110</v>
      </c>
      <c r="M44" s="3">
        <v>112.22</v>
      </c>
      <c r="N44" s="3">
        <v>44</v>
      </c>
      <c r="O44" s="3">
        <v>936</v>
      </c>
      <c r="P44" s="3">
        <v>76</v>
      </c>
      <c r="Q44" s="3">
        <v>0</v>
      </c>
      <c r="R44" s="3">
        <v>73.75</v>
      </c>
      <c r="S44" s="3">
        <v>131.25</v>
      </c>
      <c r="T44" s="3">
        <v>112.5</v>
      </c>
      <c r="U44" s="3">
        <v>210</v>
      </c>
      <c r="V44" s="3">
        <v>112.5</v>
      </c>
      <c r="W44" s="3">
        <v>80</v>
      </c>
      <c r="X44" s="3">
        <v>78</v>
      </c>
      <c r="Y44" s="3">
        <v>75</v>
      </c>
      <c r="Z44" s="3">
        <v>138</v>
      </c>
      <c r="AA44" s="3">
        <v>104</v>
      </c>
      <c r="AB44" s="3">
        <v>315</v>
      </c>
      <c r="AC44" s="3">
        <v>255</v>
      </c>
      <c r="AD44" s="3">
        <v>255</v>
      </c>
      <c r="AE44" s="3">
        <v>265</v>
      </c>
      <c r="AF44" s="3">
        <v>338</v>
      </c>
      <c r="AG44" s="3">
        <v>190</v>
      </c>
      <c r="AH44" s="3">
        <v>234</v>
      </c>
      <c r="AI44" s="3">
        <v>280</v>
      </c>
      <c r="AJ44" s="3">
        <v>480</v>
      </c>
      <c r="AK44" s="3">
        <v>75</v>
      </c>
      <c r="AL44" s="3">
        <v>65</v>
      </c>
      <c r="AM44" s="3">
        <v>110</v>
      </c>
      <c r="AN44" s="3">
        <v>35</v>
      </c>
      <c r="AO44" s="3">
        <v>135</v>
      </c>
      <c r="AP44" s="3">
        <v>5</v>
      </c>
      <c r="AQ44" s="3">
        <v>50</v>
      </c>
      <c r="AR44" s="3">
        <v>57</v>
      </c>
      <c r="AS44" s="3">
        <v>67.5</v>
      </c>
      <c r="AT44" s="3">
        <v>653.33000000000004</v>
      </c>
    </row>
    <row r="45" spans="1:46" x14ac:dyDescent="0.25">
      <c r="A45" s="128"/>
      <c r="B45" s="131" t="str">
        <f t="shared" ref="B45" si="17">B41</f>
        <v>На 01 ноября  2022</v>
      </c>
      <c r="C45" s="6" t="s">
        <v>83</v>
      </c>
      <c r="D45" s="3">
        <v>600</v>
      </c>
      <c r="E45" s="3">
        <v>355</v>
      </c>
      <c r="F45" s="3">
        <v>0</v>
      </c>
      <c r="G45" s="3">
        <f>Таблица!BM7</f>
        <v>267</v>
      </c>
      <c r="H45" s="3">
        <v>0</v>
      </c>
      <c r="I45" s="3">
        <v>945</v>
      </c>
      <c r="J45" s="3">
        <v>150</v>
      </c>
      <c r="K45" s="3">
        <v>115</v>
      </c>
      <c r="L45" s="3">
        <v>92</v>
      </c>
      <c r="M45" s="3">
        <v>98</v>
      </c>
      <c r="N45" s="3">
        <v>32</v>
      </c>
      <c r="O45" s="3">
        <v>736</v>
      </c>
      <c r="P45" s="3">
        <v>59</v>
      </c>
      <c r="Q45" s="3">
        <v>0</v>
      </c>
      <c r="R45" s="3">
        <v>72.5</v>
      </c>
      <c r="S45" s="3">
        <v>94</v>
      </c>
      <c r="T45" s="3">
        <v>85</v>
      </c>
      <c r="U45" s="3">
        <v>123.5</v>
      </c>
      <c r="V45" s="3">
        <v>97.5</v>
      </c>
      <c r="W45" s="3">
        <v>54</v>
      </c>
      <c r="X45" s="3">
        <v>43</v>
      </c>
      <c r="Y45" s="3">
        <v>40</v>
      </c>
      <c r="Z45" s="3">
        <v>106</v>
      </c>
      <c r="AA45" s="3">
        <v>81</v>
      </c>
      <c r="AB45" s="3">
        <v>255</v>
      </c>
      <c r="AC45" s="3">
        <v>175</v>
      </c>
      <c r="AD45" s="3">
        <v>168</v>
      </c>
      <c r="AE45" s="3">
        <v>135</v>
      </c>
      <c r="AF45" s="3">
        <v>234</v>
      </c>
      <c r="AG45" s="3">
        <v>187</v>
      </c>
      <c r="AH45" s="3">
        <v>210</v>
      </c>
      <c r="AI45" s="3">
        <v>190</v>
      </c>
      <c r="AJ45" s="3">
        <v>150</v>
      </c>
      <c r="AK45" s="3">
        <v>45</v>
      </c>
      <c r="AL45" s="3">
        <v>33</v>
      </c>
      <c r="AM45" s="3">
        <v>58</v>
      </c>
      <c r="AN45" s="3">
        <v>29</v>
      </c>
      <c r="AO45" s="3">
        <v>75</v>
      </c>
      <c r="AP45" s="3">
        <v>3</v>
      </c>
      <c r="AQ45" s="3">
        <v>33.75</v>
      </c>
      <c r="AR45" s="3">
        <v>57</v>
      </c>
      <c r="AS45" s="3">
        <v>75.2</v>
      </c>
      <c r="AT45" s="3">
        <v>553.33000000000004</v>
      </c>
    </row>
    <row r="46" spans="1:46" x14ac:dyDescent="0.25">
      <c r="A46" s="115"/>
      <c r="B46" s="130"/>
      <c r="C46" s="6" t="s">
        <v>84</v>
      </c>
      <c r="D46" s="3">
        <v>630</v>
      </c>
      <c r="E46" s="3">
        <v>448</v>
      </c>
      <c r="F46" s="3">
        <v>0</v>
      </c>
      <c r="G46" s="3">
        <f>Таблица!BN7</f>
        <v>335</v>
      </c>
      <c r="H46" s="3">
        <v>0</v>
      </c>
      <c r="I46" s="3">
        <v>1040</v>
      </c>
      <c r="J46" s="3">
        <v>199</v>
      </c>
      <c r="K46" s="3">
        <v>117</v>
      </c>
      <c r="L46" s="3">
        <v>114</v>
      </c>
      <c r="M46" s="3">
        <v>114</v>
      </c>
      <c r="N46" s="3">
        <v>45</v>
      </c>
      <c r="O46" s="3">
        <v>936</v>
      </c>
      <c r="P46" s="3">
        <v>75</v>
      </c>
      <c r="Q46" s="3">
        <v>0</v>
      </c>
      <c r="R46" s="3">
        <v>73.75</v>
      </c>
      <c r="S46" s="3">
        <v>131.25</v>
      </c>
      <c r="T46" s="3">
        <v>112.5</v>
      </c>
      <c r="U46" s="3">
        <v>210</v>
      </c>
      <c r="V46" s="3">
        <v>112.5</v>
      </c>
      <c r="W46" s="3">
        <v>80</v>
      </c>
      <c r="X46" s="3">
        <v>60</v>
      </c>
      <c r="Y46" s="3">
        <v>70</v>
      </c>
      <c r="Z46" s="3">
        <v>138</v>
      </c>
      <c r="AA46" s="3">
        <v>98</v>
      </c>
      <c r="AB46" s="3">
        <v>315</v>
      </c>
      <c r="AC46" s="3">
        <v>255</v>
      </c>
      <c r="AD46" s="3">
        <v>255</v>
      </c>
      <c r="AE46" s="3">
        <v>230</v>
      </c>
      <c r="AF46" s="3">
        <v>370</v>
      </c>
      <c r="AG46" s="3">
        <v>210</v>
      </c>
      <c r="AH46" s="3">
        <v>234</v>
      </c>
      <c r="AI46" s="3">
        <v>280</v>
      </c>
      <c r="AJ46" s="3">
        <v>300</v>
      </c>
      <c r="AK46" s="3">
        <v>85</v>
      </c>
      <c r="AL46" s="3">
        <v>53</v>
      </c>
      <c r="AM46" s="3">
        <v>150</v>
      </c>
      <c r="AN46" s="3">
        <v>35</v>
      </c>
      <c r="AO46" s="3">
        <v>150</v>
      </c>
      <c r="AP46" s="3">
        <v>5</v>
      </c>
      <c r="AQ46" s="3">
        <v>65</v>
      </c>
      <c r="AR46" s="3">
        <v>57</v>
      </c>
      <c r="AS46" s="3">
        <v>75.599999999999994</v>
      </c>
      <c r="AT46" s="3">
        <v>653.33000000000004</v>
      </c>
    </row>
    <row r="47" spans="1:46" x14ac:dyDescent="0.25">
      <c r="A47" s="127" t="s">
        <v>13</v>
      </c>
      <c r="B47" s="131" t="str">
        <f t="shared" ref="B47" si="18">B43</f>
        <v>На 01 октября  2022</v>
      </c>
      <c r="C47" s="6" t="s">
        <v>83</v>
      </c>
      <c r="D47" s="3">
        <v>0</v>
      </c>
      <c r="E47" s="3">
        <v>650</v>
      </c>
      <c r="F47" s="3">
        <v>0</v>
      </c>
      <c r="G47" s="3">
        <f>Таблица!BQ7</f>
        <v>360</v>
      </c>
      <c r="H47" s="3">
        <v>0</v>
      </c>
      <c r="I47" s="3">
        <v>800</v>
      </c>
      <c r="J47" s="3">
        <v>180</v>
      </c>
      <c r="K47" s="3">
        <v>121</v>
      </c>
      <c r="L47" s="3">
        <v>100</v>
      </c>
      <c r="M47" s="3">
        <v>95.5</v>
      </c>
      <c r="N47" s="3">
        <v>30</v>
      </c>
      <c r="O47" s="3">
        <v>850</v>
      </c>
      <c r="P47" s="3">
        <v>52.05</v>
      </c>
      <c r="Q47" s="3">
        <v>81.25</v>
      </c>
      <c r="R47" s="3">
        <v>92</v>
      </c>
      <c r="S47" s="3">
        <v>96</v>
      </c>
      <c r="T47" s="3">
        <v>65.2</v>
      </c>
      <c r="U47" s="3">
        <v>109.63</v>
      </c>
      <c r="V47" s="3">
        <v>117.5</v>
      </c>
      <c r="W47" s="3">
        <v>98</v>
      </c>
      <c r="X47" s="3">
        <v>75</v>
      </c>
      <c r="Y47" s="3">
        <v>70</v>
      </c>
      <c r="Z47" s="3">
        <v>125</v>
      </c>
      <c r="AA47" s="3">
        <v>120</v>
      </c>
      <c r="AB47" s="3">
        <v>350</v>
      </c>
      <c r="AC47" s="3">
        <v>300</v>
      </c>
      <c r="AD47" s="3">
        <v>195</v>
      </c>
      <c r="AE47" s="3">
        <v>275</v>
      </c>
      <c r="AF47" s="3">
        <v>345</v>
      </c>
      <c r="AG47" s="3">
        <v>210</v>
      </c>
      <c r="AH47" s="3">
        <v>185</v>
      </c>
      <c r="AI47" s="3">
        <v>280</v>
      </c>
      <c r="AJ47" s="3">
        <v>360</v>
      </c>
      <c r="AK47" s="3">
        <v>60</v>
      </c>
      <c r="AL47" s="3">
        <v>55</v>
      </c>
      <c r="AM47" s="3">
        <v>180</v>
      </c>
      <c r="AN47" s="3">
        <v>30</v>
      </c>
      <c r="AO47" s="3">
        <v>100</v>
      </c>
      <c r="AP47" s="3">
        <v>3</v>
      </c>
      <c r="AQ47" s="3">
        <v>60</v>
      </c>
      <c r="AR47" s="3">
        <v>58.8</v>
      </c>
      <c r="AS47" s="3">
        <v>68.599999999999994</v>
      </c>
      <c r="AT47" s="3">
        <v>630.92999999999995</v>
      </c>
    </row>
    <row r="48" spans="1:46" x14ac:dyDescent="0.25">
      <c r="A48" s="128"/>
      <c r="B48" s="130"/>
      <c r="C48" s="6" t="s">
        <v>84</v>
      </c>
      <c r="D48" s="3">
        <v>0</v>
      </c>
      <c r="E48" s="3">
        <v>650</v>
      </c>
      <c r="F48" s="3">
        <v>0</v>
      </c>
      <c r="G48" s="3">
        <f>Таблица!BR7</f>
        <v>400</v>
      </c>
      <c r="H48" s="3">
        <v>0</v>
      </c>
      <c r="I48" s="3">
        <v>1266.67</v>
      </c>
      <c r="J48" s="3">
        <v>252</v>
      </c>
      <c r="K48" s="3">
        <v>153</v>
      </c>
      <c r="L48" s="3">
        <v>140</v>
      </c>
      <c r="M48" s="3">
        <v>137</v>
      </c>
      <c r="N48" s="3">
        <v>70</v>
      </c>
      <c r="O48" s="3">
        <v>1659</v>
      </c>
      <c r="P48" s="3">
        <v>90</v>
      </c>
      <c r="Q48" s="3">
        <v>85</v>
      </c>
      <c r="R48" s="3">
        <v>92</v>
      </c>
      <c r="S48" s="3">
        <v>125</v>
      </c>
      <c r="T48" s="3">
        <v>112.5</v>
      </c>
      <c r="U48" s="3">
        <v>180</v>
      </c>
      <c r="V48" s="3">
        <v>137.5</v>
      </c>
      <c r="W48" s="3">
        <v>120</v>
      </c>
      <c r="X48" s="3">
        <v>95</v>
      </c>
      <c r="Y48" s="3">
        <v>130</v>
      </c>
      <c r="Z48" s="3">
        <v>160</v>
      </c>
      <c r="AA48" s="3">
        <v>160</v>
      </c>
      <c r="AB48" s="3">
        <v>350</v>
      </c>
      <c r="AC48" s="3">
        <v>365</v>
      </c>
      <c r="AD48" s="3">
        <v>360</v>
      </c>
      <c r="AE48" s="3">
        <v>300</v>
      </c>
      <c r="AF48" s="3">
        <v>380</v>
      </c>
      <c r="AG48" s="3">
        <v>240</v>
      </c>
      <c r="AH48" s="3">
        <v>260</v>
      </c>
      <c r="AI48" s="3">
        <v>360</v>
      </c>
      <c r="AJ48" s="3">
        <v>430</v>
      </c>
      <c r="AK48" s="3">
        <v>90</v>
      </c>
      <c r="AL48" s="3">
        <v>70</v>
      </c>
      <c r="AM48" s="3">
        <v>240</v>
      </c>
      <c r="AN48" s="3">
        <v>50</v>
      </c>
      <c r="AO48" s="3">
        <v>180</v>
      </c>
      <c r="AP48" s="3">
        <v>4</v>
      </c>
      <c r="AQ48" s="3">
        <v>100</v>
      </c>
      <c r="AR48" s="3">
        <v>58.8</v>
      </c>
      <c r="AS48" s="3">
        <v>68.599999999999994</v>
      </c>
      <c r="AT48" s="3">
        <v>1130</v>
      </c>
    </row>
    <row r="49" spans="1:46" x14ac:dyDescent="0.25">
      <c r="A49" s="128"/>
      <c r="B49" s="131" t="str">
        <f t="shared" ref="B49" si="19">B45</f>
        <v>На 01 ноября  2022</v>
      </c>
      <c r="C49" s="6" t="s">
        <v>83</v>
      </c>
      <c r="D49" s="4">
        <v>0</v>
      </c>
      <c r="E49" s="3">
        <v>650</v>
      </c>
      <c r="F49" s="3">
        <v>0</v>
      </c>
      <c r="G49" s="3">
        <f>Таблица!BS7</f>
        <v>360</v>
      </c>
      <c r="H49" s="4">
        <v>0</v>
      </c>
      <c r="I49" s="3">
        <v>800</v>
      </c>
      <c r="J49" s="3">
        <v>180</v>
      </c>
      <c r="K49" s="3">
        <v>121</v>
      </c>
      <c r="L49" s="3">
        <v>100</v>
      </c>
      <c r="M49" s="3">
        <v>95.5</v>
      </c>
      <c r="N49" s="3">
        <v>30</v>
      </c>
      <c r="O49" s="3">
        <v>850</v>
      </c>
      <c r="P49" s="3">
        <v>52.05</v>
      </c>
      <c r="Q49" s="3">
        <v>81.25</v>
      </c>
      <c r="R49" s="3">
        <v>92</v>
      </c>
      <c r="S49" s="3">
        <v>96</v>
      </c>
      <c r="T49" s="3">
        <v>65.2</v>
      </c>
      <c r="U49" s="3">
        <v>109.63</v>
      </c>
      <c r="V49" s="3">
        <v>117.5</v>
      </c>
      <c r="W49" s="3">
        <v>98</v>
      </c>
      <c r="X49" s="3">
        <v>75</v>
      </c>
      <c r="Y49" s="3">
        <v>70</v>
      </c>
      <c r="Z49" s="3">
        <v>125</v>
      </c>
      <c r="AA49" s="3">
        <v>120</v>
      </c>
      <c r="AB49" s="3">
        <v>350</v>
      </c>
      <c r="AC49" s="3">
        <v>300</v>
      </c>
      <c r="AD49" s="3">
        <v>195</v>
      </c>
      <c r="AE49" s="3">
        <v>275</v>
      </c>
      <c r="AF49" s="3">
        <v>345</v>
      </c>
      <c r="AG49" s="3">
        <v>210</v>
      </c>
      <c r="AH49" s="3">
        <v>185</v>
      </c>
      <c r="AI49" s="3">
        <v>280</v>
      </c>
      <c r="AJ49" s="3">
        <v>360</v>
      </c>
      <c r="AK49" s="3">
        <v>60</v>
      </c>
      <c r="AL49" s="3">
        <v>55</v>
      </c>
      <c r="AM49" s="3">
        <v>180</v>
      </c>
      <c r="AN49" s="3">
        <v>30</v>
      </c>
      <c r="AO49" s="3">
        <v>100</v>
      </c>
      <c r="AP49" s="3">
        <v>3</v>
      </c>
      <c r="AQ49" s="3">
        <v>60</v>
      </c>
      <c r="AR49" s="3">
        <v>58.8</v>
      </c>
      <c r="AS49" s="3">
        <v>77.099999999999994</v>
      </c>
      <c r="AT49" s="3">
        <v>630.92999999999995</v>
      </c>
    </row>
    <row r="50" spans="1:46" x14ac:dyDescent="0.25">
      <c r="A50" s="115"/>
      <c r="B50" s="130"/>
      <c r="C50" s="6" t="s">
        <v>84</v>
      </c>
      <c r="D50" s="4">
        <v>0</v>
      </c>
      <c r="E50" s="3">
        <v>650</v>
      </c>
      <c r="F50" s="3">
        <v>0</v>
      </c>
      <c r="G50" s="3">
        <f>Таблица!BT7</f>
        <v>400</v>
      </c>
      <c r="H50" s="4">
        <v>0</v>
      </c>
      <c r="I50" s="3">
        <v>1266.67</v>
      </c>
      <c r="J50" s="3">
        <v>252</v>
      </c>
      <c r="K50" s="3">
        <v>153</v>
      </c>
      <c r="L50" s="3">
        <v>140</v>
      </c>
      <c r="M50" s="3">
        <v>137</v>
      </c>
      <c r="N50" s="3">
        <v>70</v>
      </c>
      <c r="O50" s="3">
        <v>1659</v>
      </c>
      <c r="P50" s="3">
        <v>90</v>
      </c>
      <c r="Q50" s="3">
        <v>85</v>
      </c>
      <c r="R50" s="3">
        <v>92</v>
      </c>
      <c r="S50" s="3">
        <v>125</v>
      </c>
      <c r="T50" s="3">
        <v>112.5</v>
      </c>
      <c r="U50" s="3">
        <v>180</v>
      </c>
      <c r="V50" s="3">
        <v>137.5</v>
      </c>
      <c r="W50" s="3">
        <v>120</v>
      </c>
      <c r="X50" s="3">
        <v>95</v>
      </c>
      <c r="Y50" s="3">
        <v>130</v>
      </c>
      <c r="Z50" s="3">
        <v>160</v>
      </c>
      <c r="AA50" s="3">
        <v>160</v>
      </c>
      <c r="AB50" s="3">
        <v>350</v>
      </c>
      <c r="AC50" s="3">
        <v>365</v>
      </c>
      <c r="AD50" s="3">
        <v>360</v>
      </c>
      <c r="AE50" s="3">
        <v>300</v>
      </c>
      <c r="AF50" s="3">
        <v>380</v>
      </c>
      <c r="AG50" s="3">
        <v>240</v>
      </c>
      <c r="AH50" s="3">
        <v>260</v>
      </c>
      <c r="AI50" s="3">
        <v>360</v>
      </c>
      <c r="AJ50" s="3">
        <v>430</v>
      </c>
      <c r="AK50" s="3">
        <v>90</v>
      </c>
      <c r="AL50" s="3">
        <v>70</v>
      </c>
      <c r="AM50" s="3">
        <v>240</v>
      </c>
      <c r="AN50" s="3">
        <v>50</v>
      </c>
      <c r="AO50" s="3">
        <v>180</v>
      </c>
      <c r="AP50" s="3">
        <v>4</v>
      </c>
      <c r="AQ50" s="3">
        <v>100</v>
      </c>
      <c r="AR50" s="3">
        <v>58.8</v>
      </c>
      <c r="AS50" s="3">
        <v>77.099999999999994</v>
      </c>
      <c r="AT50" s="3">
        <v>1130</v>
      </c>
    </row>
    <row r="51" spans="1:46" x14ac:dyDescent="0.25">
      <c r="A51" s="127" t="s">
        <v>14</v>
      </c>
      <c r="B51" s="131" t="str">
        <f t="shared" ref="B51" si="20">B47</f>
        <v>На 01 октября  2022</v>
      </c>
      <c r="C51" s="6" t="s">
        <v>83</v>
      </c>
      <c r="D51" s="3">
        <v>620</v>
      </c>
      <c r="E51" s="3">
        <v>0</v>
      </c>
      <c r="F51" s="3">
        <v>750</v>
      </c>
      <c r="G51" s="3">
        <f>Таблица!BW7</f>
        <v>310</v>
      </c>
      <c r="H51" s="3">
        <v>0</v>
      </c>
      <c r="I51" s="3">
        <v>420</v>
      </c>
      <c r="J51" s="3">
        <v>183</v>
      </c>
      <c r="K51" s="3">
        <v>89.1</v>
      </c>
      <c r="L51" s="3">
        <v>105</v>
      </c>
      <c r="M51" s="3">
        <v>106</v>
      </c>
      <c r="N51" s="3">
        <v>27.9</v>
      </c>
      <c r="O51" s="3">
        <v>720.8</v>
      </c>
      <c r="P51" s="3">
        <v>59</v>
      </c>
      <c r="Q51" s="3">
        <v>93.06</v>
      </c>
      <c r="R51" s="3">
        <v>76.47</v>
      </c>
      <c r="S51" s="3">
        <v>90.56</v>
      </c>
      <c r="T51" s="3">
        <v>80</v>
      </c>
      <c r="U51" s="3">
        <v>135</v>
      </c>
      <c r="V51" s="3">
        <v>87.3</v>
      </c>
      <c r="W51" s="3">
        <v>75</v>
      </c>
      <c r="X51" s="3">
        <v>42</v>
      </c>
      <c r="Y51" s="3">
        <v>55</v>
      </c>
      <c r="Z51" s="3">
        <v>84</v>
      </c>
      <c r="AA51" s="3">
        <v>90</v>
      </c>
      <c r="AB51" s="3">
        <v>190</v>
      </c>
      <c r="AC51" s="3">
        <v>195</v>
      </c>
      <c r="AD51" s="3">
        <v>224</v>
      </c>
      <c r="AE51" s="3">
        <v>195</v>
      </c>
      <c r="AF51" s="3">
        <v>300</v>
      </c>
      <c r="AG51" s="3">
        <v>177</v>
      </c>
      <c r="AH51" s="3">
        <v>215</v>
      </c>
      <c r="AI51" s="3">
        <v>225</v>
      </c>
      <c r="AJ51" s="3">
        <v>210</v>
      </c>
      <c r="AK51" s="3">
        <v>35</v>
      </c>
      <c r="AL51" s="3">
        <v>50</v>
      </c>
      <c r="AM51" s="3">
        <v>100</v>
      </c>
      <c r="AN51" s="3">
        <v>20</v>
      </c>
      <c r="AO51" s="3">
        <v>70</v>
      </c>
      <c r="AP51" s="3">
        <v>3</v>
      </c>
      <c r="AQ51" s="3">
        <v>45</v>
      </c>
      <c r="AR51" s="3">
        <v>57.7</v>
      </c>
      <c r="AS51" s="3">
        <v>67.5</v>
      </c>
      <c r="AT51" s="3">
        <v>762</v>
      </c>
    </row>
    <row r="52" spans="1:46" x14ac:dyDescent="0.25">
      <c r="A52" s="128"/>
      <c r="B52" s="130"/>
      <c r="C52" s="6" t="s">
        <v>84</v>
      </c>
      <c r="D52" s="3">
        <v>620</v>
      </c>
      <c r="E52" s="3">
        <v>0</v>
      </c>
      <c r="F52" s="3">
        <v>750</v>
      </c>
      <c r="G52" s="3">
        <f>Таблица!BX7</f>
        <v>420</v>
      </c>
      <c r="H52" s="3">
        <v>0</v>
      </c>
      <c r="I52" s="3">
        <v>770</v>
      </c>
      <c r="J52" s="3">
        <v>256.06</v>
      </c>
      <c r="K52" s="3">
        <v>146.66999999999999</v>
      </c>
      <c r="L52" s="3">
        <v>168</v>
      </c>
      <c r="M52" s="3">
        <v>146.30000000000001</v>
      </c>
      <c r="N52" s="3">
        <v>58.5</v>
      </c>
      <c r="O52" s="3">
        <v>2479.6999999999998</v>
      </c>
      <c r="P52" s="3">
        <v>113.85</v>
      </c>
      <c r="Q52" s="3">
        <v>95.83</v>
      </c>
      <c r="R52" s="3">
        <v>76.47</v>
      </c>
      <c r="S52" s="3">
        <v>207.43</v>
      </c>
      <c r="T52" s="3">
        <v>118.75</v>
      </c>
      <c r="U52" s="3">
        <v>176.31</v>
      </c>
      <c r="V52" s="3">
        <v>233.44</v>
      </c>
      <c r="W52" s="3">
        <v>95</v>
      </c>
      <c r="X52" s="3">
        <v>60</v>
      </c>
      <c r="Y52" s="3">
        <v>95</v>
      </c>
      <c r="Z52" s="3">
        <v>126</v>
      </c>
      <c r="AA52" s="3">
        <v>120</v>
      </c>
      <c r="AB52" s="3">
        <v>299</v>
      </c>
      <c r="AC52" s="3">
        <v>224</v>
      </c>
      <c r="AD52" s="3">
        <v>298</v>
      </c>
      <c r="AE52" s="3">
        <v>280</v>
      </c>
      <c r="AF52" s="3">
        <v>333</v>
      </c>
      <c r="AG52" s="3">
        <v>206</v>
      </c>
      <c r="AH52" s="3">
        <v>295</v>
      </c>
      <c r="AI52" s="3">
        <v>270</v>
      </c>
      <c r="AJ52" s="3">
        <v>280</v>
      </c>
      <c r="AK52" s="3">
        <v>113</v>
      </c>
      <c r="AL52" s="3">
        <v>120</v>
      </c>
      <c r="AM52" s="3">
        <v>282</v>
      </c>
      <c r="AN52" s="3">
        <v>45</v>
      </c>
      <c r="AO52" s="3">
        <v>260</v>
      </c>
      <c r="AP52" s="3">
        <v>7</v>
      </c>
      <c r="AQ52" s="3">
        <v>45</v>
      </c>
      <c r="AR52" s="3">
        <v>57.7</v>
      </c>
      <c r="AS52" s="3">
        <v>67.5</v>
      </c>
      <c r="AT52" s="3">
        <v>781.91</v>
      </c>
    </row>
    <row r="53" spans="1:46" x14ac:dyDescent="0.25">
      <c r="A53" s="128"/>
      <c r="B53" s="131" t="str">
        <f t="shared" ref="B53" si="21">B49</f>
        <v>На 01 ноября  2022</v>
      </c>
      <c r="C53" s="6" t="s">
        <v>83</v>
      </c>
      <c r="D53" s="3">
        <v>420</v>
      </c>
      <c r="E53" s="3">
        <v>320</v>
      </c>
      <c r="F53" s="3">
        <v>750</v>
      </c>
      <c r="G53" s="3">
        <f>Таблица!BY7</f>
        <v>310</v>
      </c>
      <c r="H53" s="3">
        <v>0</v>
      </c>
      <c r="I53" s="3">
        <v>320</v>
      </c>
      <c r="J53" s="3">
        <v>183</v>
      </c>
      <c r="K53" s="3">
        <v>89.1</v>
      </c>
      <c r="L53" s="3">
        <v>105</v>
      </c>
      <c r="M53" s="3">
        <v>106</v>
      </c>
      <c r="N53" s="3">
        <v>27.9</v>
      </c>
      <c r="O53" s="3">
        <v>720.8</v>
      </c>
      <c r="P53" s="3">
        <v>59</v>
      </c>
      <c r="Q53" s="3">
        <v>93.06</v>
      </c>
      <c r="R53" s="3">
        <v>76.47</v>
      </c>
      <c r="S53" s="3">
        <v>92.67</v>
      </c>
      <c r="T53" s="3">
        <v>80</v>
      </c>
      <c r="U53" s="3">
        <v>127.5</v>
      </c>
      <c r="V53" s="3">
        <v>87.3</v>
      </c>
      <c r="W53" s="3">
        <v>70</v>
      </c>
      <c r="X53" s="3">
        <v>45</v>
      </c>
      <c r="Y53" s="3">
        <v>45</v>
      </c>
      <c r="Z53" s="3">
        <v>84</v>
      </c>
      <c r="AA53" s="3">
        <v>85</v>
      </c>
      <c r="AB53" s="3">
        <v>286</v>
      </c>
      <c r="AC53" s="3">
        <v>200</v>
      </c>
      <c r="AD53" s="3">
        <v>200</v>
      </c>
      <c r="AE53" s="3">
        <v>150</v>
      </c>
      <c r="AF53" s="3">
        <v>290</v>
      </c>
      <c r="AG53" s="3">
        <v>184</v>
      </c>
      <c r="AH53" s="3">
        <v>150</v>
      </c>
      <c r="AI53" s="3">
        <v>210</v>
      </c>
      <c r="AJ53" s="3">
        <v>150</v>
      </c>
      <c r="AK53" s="3">
        <v>35</v>
      </c>
      <c r="AL53" s="3">
        <v>40</v>
      </c>
      <c r="AM53" s="3">
        <v>100</v>
      </c>
      <c r="AN53" s="3">
        <v>20</v>
      </c>
      <c r="AO53" s="3">
        <v>75</v>
      </c>
      <c r="AP53" s="3">
        <v>3</v>
      </c>
      <c r="AQ53" s="3">
        <v>45</v>
      </c>
      <c r="AR53" s="3">
        <v>57.7</v>
      </c>
      <c r="AS53" s="3">
        <v>76</v>
      </c>
      <c r="AT53" s="3">
        <v>762</v>
      </c>
    </row>
    <row r="54" spans="1:46" x14ac:dyDescent="0.25">
      <c r="A54" s="115"/>
      <c r="B54" s="130"/>
      <c r="C54" s="6" t="s">
        <v>84</v>
      </c>
      <c r="D54" s="3">
        <v>650</v>
      </c>
      <c r="E54" s="3">
        <v>450</v>
      </c>
      <c r="F54" s="3">
        <v>750</v>
      </c>
      <c r="G54" s="3">
        <f>Таблица!BZ7</f>
        <v>345</v>
      </c>
      <c r="H54" s="3">
        <v>0</v>
      </c>
      <c r="I54" s="3">
        <v>800</v>
      </c>
      <c r="J54" s="3">
        <v>243.75</v>
      </c>
      <c r="K54" s="3">
        <v>146.66999999999999</v>
      </c>
      <c r="L54" s="3">
        <v>168</v>
      </c>
      <c r="M54" s="3">
        <v>146.30000000000001</v>
      </c>
      <c r="N54" s="3">
        <v>58.9</v>
      </c>
      <c r="O54" s="3">
        <v>2479.6999999999998</v>
      </c>
      <c r="P54" s="3">
        <v>87.27</v>
      </c>
      <c r="Q54" s="3">
        <v>95.83</v>
      </c>
      <c r="R54" s="3">
        <v>76.47</v>
      </c>
      <c r="S54" s="3">
        <v>166.25</v>
      </c>
      <c r="T54" s="3">
        <v>181.25</v>
      </c>
      <c r="U54" s="3">
        <v>176.31</v>
      </c>
      <c r="V54" s="3">
        <v>258.67</v>
      </c>
      <c r="W54" s="3">
        <v>95</v>
      </c>
      <c r="X54" s="3">
        <v>60</v>
      </c>
      <c r="Y54" s="3">
        <v>95</v>
      </c>
      <c r="Z54" s="3">
        <v>126</v>
      </c>
      <c r="AA54" s="3">
        <v>100</v>
      </c>
      <c r="AB54" s="3">
        <v>286</v>
      </c>
      <c r="AC54" s="3">
        <v>350</v>
      </c>
      <c r="AD54" s="3">
        <v>280</v>
      </c>
      <c r="AE54" s="3">
        <v>260</v>
      </c>
      <c r="AF54" s="3">
        <v>333</v>
      </c>
      <c r="AG54" s="3">
        <v>206</v>
      </c>
      <c r="AH54" s="3">
        <v>295</v>
      </c>
      <c r="AI54" s="3">
        <v>270</v>
      </c>
      <c r="AJ54" s="3">
        <v>300</v>
      </c>
      <c r="AK54" s="3">
        <v>113</v>
      </c>
      <c r="AL54" s="3">
        <v>120</v>
      </c>
      <c r="AM54" s="3">
        <v>282</v>
      </c>
      <c r="AN54" s="3">
        <v>45</v>
      </c>
      <c r="AO54" s="3">
        <v>260</v>
      </c>
      <c r="AP54" s="3">
        <v>7</v>
      </c>
      <c r="AQ54" s="3">
        <v>45</v>
      </c>
      <c r="AR54" s="3">
        <v>57.7</v>
      </c>
      <c r="AS54" s="3">
        <v>76</v>
      </c>
      <c r="AT54" s="3">
        <v>781.91</v>
      </c>
    </row>
    <row r="55" spans="1:46" x14ac:dyDescent="0.25">
      <c r="A55" s="127" t="s">
        <v>15</v>
      </c>
      <c r="B55" s="131" t="str">
        <f t="shared" ref="B55" si="22">B51</f>
        <v>На 01 октября  2022</v>
      </c>
      <c r="C55" s="6" t="s">
        <v>83</v>
      </c>
      <c r="D55" s="3">
        <v>365</v>
      </c>
      <c r="E55" s="3">
        <v>295</v>
      </c>
      <c r="F55" s="3">
        <v>0</v>
      </c>
      <c r="G55" s="3">
        <f>Таблица!CC7</f>
        <v>228</v>
      </c>
      <c r="H55" s="3">
        <v>145</v>
      </c>
      <c r="I55" s="3">
        <v>760</v>
      </c>
      <c r="J55" s="3">
        <v>180</v>
      </c>
      <c r="K55" s="3">
        <v>109</v>
      </c>
      <c r="L55" s="3">
        <v>110</v>
      </c>
      <c r="M55" s="3">
        <v>98</v>
      </c>
      <c r="N55" s="3">
        <v>24</v>
      </c>
      <c r="O55" s="3">
        <v>540</v>
      </c>
      <c r="P55" s="3">
        <v>49</v>
      </c>
      <c r="Q55" s="3">
        <v>54.28</v>
      </c>
      <c r="R55" s="3">
        <v>57.14</v>
      </c>
      <c r="S55" s="3">
        <v>105</v>
      </c>
      <c r="T55" s="3">
        <v>68</v>
      </c>
      <c r="U55" s="3">
        <v>128</v>
      </c>
      <c r="V55" s="3">
        <v>70</v>
      </c>
      <c r="W55" s="3">
        <v>49</v>
      </c>
      <c r="X55" s="3">
        <v>49</v>
      </c>
      <c r="Y55" s="3">
        <v>55</v>
      </c>
      <c r="Z55" s="3">
        <v>80</v>
      </c>
      <c r="AA55" s="3">
        <v>85</v>
      </c>
      <c r="AB55" s="3">
        <v>175</v>
      </c>
      <c r="AC55" s="3">
        <v>165</v>
      </c>
      <c r="AD55" s="3">
        <v>170</v>
      </c>
      <c r="AE55" s="3">
        <v>170</v>
      </c>
      <c r="AF55" s="3">
        <v>245</v>
      </c>
      <c r="AG55" s="3">
        <v>180</v>
      </c>
      <c r="AH55" s="3">
        <v>199</v>
      </c>
      <c r="AI55" s="3">
        <v>195</v>
      </c>
      <c r="AJ55" s="3">
        <v>180</v>
      </c>
      <c r="AK55" s="3">
        <v>45</v>
      </c>
      <c r="AL55" s="3">
        <v>35</v>
      </c>
      <c r="AM55" s="3">
        <v>98</v>
      </c>
      <c r="AN55" s="3">
        <v>25</v>
      </c>
      <c r="AO55" s="3">
        <v>85</v>
      </c>
      <c r="AP55" s="3">
        <v>3</v>
      </c>
      <c r="AQ55" s="3">
        <v>42</v>
      </c>
      <c r="AR55" s="3">
        <v>57</v>
      </c>
      <c r="AS55" s="3">
        <v>61</v>
      </c>
      <c r="AT55" s="3">
        <v>0</v>
      </c>
    </row>
    <row r="56" spans="1:46" x14ac:dyDescent="0.25">
      <c r="A56" s="128"/>
      <c r="B56" s="130"/>
      <c r="C56" s="6" t="s">
        <v>84</v>
      </c>
      <c r="D56" s="3">
        <v>550</v>
      </c>
      <c r="E56" s="3">
        <v>368</v>
      </c>
      <c r="F56" s="3">
        <v>0</v>
      </c>
      <c r="G56" s="3">
        <f>Таблица!CD7</f>
        <v>248</v>
      </c>
      <c r="H56" s="3">
        <v>225</v>
      </c>
      <c r="I56" s="3">
        <v>808</v>
      </c>
      <c r="J56" s="3">
        <v>197</v>
      </c>
      <c r="K56" s="3">
        <v>114</v>
      </c>
      <c r="L56" s="3">
        <v>130</v>
      </c>
      <c r="M56" s="3">
        <v>116</v>
      </c>
      <c r="N56" s="3">
        <v>38</v>
      </c>
      <c r="O56" s="3">
        <v>680</v>
      </c>
      <c r="P56" s="3">
        <v>71</v>
      </c>
      <c r="Q56" s="3">
        <v>57.14</v>
      </c>
      <c r="R56" s="3">
        <v>60</v>
      </c>
      <c r="S56" s="3">
        <v>136</v>
      </c>
      <c r="T56" s="3">
        <v>91</v>
      </c>
      <c r="U56" s="3">
        <v>151</v>
      </c>
      <c r="V56" s="3">
        <v>80</v>
      </c>
      <c r="W56" s="3">
        <v>80</v>
      </c>
      <c r="X56" s="3">
        <v>50</v>
      </c>
      <c r="Y56" s="3">
        <v>70</v>
      </c>
      <c r="Z56" s="3">
        <v>100</v>
      </c>
      <c r="AA56" s="3">
        <v>110</v>
      </c>
      <c r="AB56" s="3">
        <v>270</v>
      </c>
      <c r="AC56" s="3">
        <v>220</v>
      </c>
      <c r="AD56" s="3">
        <v>220</v>
      </c>
      <c r="AE56" s="3">
        <v>220</v>
      </c>
      <c r="AF56" s="3">
        <v>275</v>
      </c>
      <c r="AG56" s="3">
        <v>220</v>
      </c>
      <c r="AH56" s="3">
        <v>230</v>
      </c>
      <c r="AI56" s="3">
        <v>210</v>
      </c>
      <c r="AJ56" s="3">
        <v>200</v>
      </c>
      <c r="AK56" s="3">
        <v>65</v>
      </c>
      <c r="AL56" s="3">
        <v>45</v>
      </c>
      <c r="AM56" s="3">
        <v>115</v>
      </c>
      <c r="AN56" s="3">
        <v>29</v>
      </c>
      <c r="AO56" s="3">
        <v>105</v>
      </c>
      <c r="AP56" s="3">
        <v>5</v>
      </c>
      <c r="AQ56" s="3">
        <v>42</v>
      </c>
      <c r="AR56" s="3">
        <v>61</v>
      </c>
      <c r="AS56" s="3">
        <v>69</v>
      </c>
      <c r="AT56" s="3">
        <v>0</v>
      </c>
    </row>
    <row r="57" spans="1:46" x14ac:dyDescent="0.25">
      <c r="A57" s="128"/>
      <c r="B57" s="131" t="str">
        <f t="shared" ref="B57" si="23">B53</f>
        <v>На 01 ноября  2022</v>
      </c>
      <c r="C57" s="6" t="s">
        <v>83</v>
      </c>
      <c r="D57" s="3">
        <v>425</v>
      </c>
      <c r="E57" s="3">
        <v>368</v>
      </c>
      <c r="F57" s="3">
        <v>0</v>
      </c>
      <c r="G57" s="3">
        <f>Таблица!CE7</f>
        <v>240</v>
      </c>
      <c r="H57" s="3">
        <v>168</v>
      </c>
      <c r="I57" s="3">
        <v>760</v>
      </c>
      <c r="J57" s="3">
        <v>180</v>
      </c>
      <c r="K57" s="3">
        <v>114</v>
      </c>
      <c r="L57" s="3">
        <v>110</v>
      </c>
      <c r="M57" s="3">
        <v>98</v>
      </c>
      <c r="N57" s="3">
        <v>26</v>
      </c>
      <c r="O57" s="3">
        <v>540</v>
      </c>
      <c r="P57" s="3">
        <v>49</v>
      </c>
      <c r="Q57" s="3">
        <v>54.28</v>
      </c>
      <c r="R57" s="3">
        <v>57.14</v>
      </c>
      <c r="S57" s="3">
        <v>105</v>
      </c>
      <c r="T57" s="3">
        <v>68</v>
      </c>
      <c r="U57" s="3">
        <v>128</v>
      </c>
      <c r="V57" s="3">
        <v>70</v>
      </c>
      <c r="W57" s="3">
        <v>55</v>
      </c>
      <c r="X57" s="3">
        <v>49</v>
      </c>
      <c r="Y57" s="3">
        <v>55</v>
      </c>
      <c r="Z57" s="3">
        <v>80</v>
      </c>
      <c r="AA57" s="3">
        <v>85</v>
      </c>
      <c r="AB57" s="3">
        <v>175</v>
      </c>
      <c r="AC57" s="3">
        <v>170</v>
      </c>
      <c r="AD57" s="3">
        <v>220</v>
      </c>
      <c r="AE57" s="3">
        <v>170</v>
      </c>
      <c r="AF57" s="3">
        <v>245</v>
      </c>
      <c r="AG57" s="3">
        <v>198</v>
      </c>
      <c r="AH57" s="3">
        <v>199</v>
      </c>
      <c r="AI57" s="3">
        <v>195</v>
      </c>
      <c r="AJ57" s="3">
        <v>180</v>
      </c>
      <c r="AK57" s="4">
        <v>45</v>
      </c>
      <c r="AL57" s="3">
        <v>35</v>
      </c>
      <c r="AM57" s="3">
        <v>98</v>
      </c>
      <c r="AN57" s="3">
        <v>25</v>
      </c>
      <c r="AO57" s="3">
        <v>85</v>
      </c>
      <c r="AP57" s="3">
        <v>3</v>
      </c>
      <c r="AQ57" s="3">
        <v>42</v>
      </c>
      <c r="AR57" s="3">
        <v>57</v>
      </c>
      <c r="AS57" s="3">
        <v>72</v>
      </c>
      <c r="AT57" s="3">
        <v>0</v>
      </c>
    </row>
    <row r="58" spans="1:46" x14ac:dyDescent="0.25">
      <c r="A58" s="115"/>
      <c r="B58" s="130"/>
      <c r="C58" s="6" t="s">
        <v>84</v>
      </c>
      <c r="D58" s="3">
        <v>550</v>
      </c>
      <c r="E58" s="3">
        <v>429</v>
      </c>
      <c r="F58" s="3">
        <v>0</v>
      </c>
      <c r="G58" s="3">
        <f>Таблица!CF7</f>
        <v>258</v>
      </c>
      <c r="H58" s="3">
        <v>225</v>
      </c>
      <c r="I58" s="3">
        <v>875</v>
      </c>
      <c r="J58" s="3">
        <v>197</v>
      </c>
      <c r="K58" s="3">
        <v>127</v>
      </c>
      <c r="L58" s="3">
        <v>130</v>
      </c>
      <c r="M58" s="3">
        <v>118</v>
      </c>
      <c r="N58" s="3">
        <v>38</v>
      </c>
      <c r="O58" s="3">
        <v>680</v>
      </c>
      <c r="P58" s="3">
        <v>71</v>
      </c>
      <c r="Q58" s="3">
        <v>57.14</v>
      </c>
      <c r="R58" s="3">
        <v>60</v>
      </c>
      <c r="S58" s="3">
        <v>136</v>
      </c>
      <c r="T58" s="3">
        <v>91</v>
      </c>
      <c r="U58" s="3">
        <v>151</v>
      </c>
      <c r="V58" s="3">
        <v>80</v>
      </c>
      <c r="W58" s="3">
        <v>80</v>
      </c>
      <c r="X58" s="3">
        <v>50</v>
      </c>
      <c r="Y58" s="3">
        <v>70</v>
      </c>
      <c r="Z58" s="3">
        <v>115</v>
      </c>
      <c r="AA58" s="3">
        <v>120</v>
      </c>
      <c r="AB58" s="3">
        <v>290</v>
      </c>
      <c r="AC58" s="3">
        <v>220</v>
      </c>
      <c r="AD58" s="3">
        <v>240</v>
      </c>
      <c r="AE58" s="3">
        <v>220</v>
      </c>
      <c r="AF58" s="3">
        <v>280</v>
      </c>
      <c r="AG58" s="3">
        <v>220</v>
      </c>
      <c r="AH58" s="3">
        <v>230</v>
      </c>
      <c r="AI58" s="3">
        <v>210</v>
      </c>
      <c r="AJ58" s="3">
        <v>228</v>
      </c>
      <c r="AK58" s="4">
        <v>65</v>
      </c>
      <c r="AL58" s="3">
        <v>45</v>
      </c>
      <c r="AM58" s="3">
        <v>115</v>
      </c>
      <c r="AN58" s="3">
        <v>29</v>
      </c>
      <c r="AO58" s="3">
        <v>105</v>
      </c>
      <c r="AP58" s="3">
        <v>5</v>
      </c>
      <c r="AQ58" s="3">
        <v>42</v>
      </c>
      <c r="AR58" s="3">
        <v>61</v>
      </c>
      <c r="AS58" s="3">
        <v>75.2</v>
      </c>
      <c r="AT58" s="3">
        <v>0</v>
      </c>
    </row>
    <row r="59" spans="1:46" x14ac:dyDescent="0.25">
      <c r="A59" s="127" t="s">
        <v>16</v>
      </c>
      <c r="B59" s="131" t="str">
        <f t="shared" ref="B59" si="24">B55</f>
        <v>На 01 октября  2022</v>
      </c>
      <c r="C59" s="6" t="s">
        <v>83</v>
      </c>
      <c r="D59" s="3">
        <v>455</v>
      </c>
      <c r="E59" s="3">
        <v>420</v>
      </c>
      <c r="F59" s="3">
        <v>485</v>
      </c>
      <c r="G59" s="3">
        <f>Таблица!CI7</f>
        <v>160</v>
      </c>
      <c r="H59" s="3">
        <v>110</v>
      </c>
      <c r="I59" s="3">
        <v>760</v>
      </c>
      <c r="J59" s="3">
        <v>165</v>
      </c>
      <c r="K59" s="3">
        <v>86</v>
      </c>
      <c r="L59" s="3">
        <v>90</v>
      </c>
      <c r="M59" s="3">
        <v>98</v>
      </c>
      <c r="N59" s="3">
        <v>21</v>
      </c>
      <c r="O59" s="3">
        <v>545</v>
      </c>
      <c r="P59" s="3">
        <v>49</v>
      </c>
      <c r="Q59" s="3">
        <v>100</v>
      </c>
      <c r="R59" s="3">
        <v>94</v>
      </c>
      <c r="S59" s="3">
        <v>73</v>
      </c>
      <c r="T59" s="3">
        <v>75</v>
      </c>
      <c r="U59" s="3">
        <v>110</v>
      </c>
      <c r="V59" s="3">
        <v>80</v>
      </c>
      <c r="W59" s="3">
        <v>70</v>
      </c>
      <c r="X59" s="3">
        <v>75</v>
      </c>
      <c r="Y59" s="3">
        <v>42</v>
      </c>
      <c r="Z59" s="3">
        <v>80</v>
      </c>
      <c r="AA59" s="3">
        <v>75</v>
      </c>
      <c r="AB59" s="3">
        <v>155</v>
      </c>
      <c r="AC59" s="3">
        <v>145</v>
      </c>
      <c r="AD59" s="3">
        <v>145</v>
      </c>
      <c r="AE59" s="3">
        <v>170</v>
      </c>
      <c r="AF59" s="3">
        <v>205</v>
      </c>
      <c r="AG59" s="3">
        <v>165</v>
      </c>
      <c r="AH59" s="3">
        <v>135</v>
      </c>
      <c r="AI59" s="3">
        <v>210</v>
      </c>
      <c r="AJ59" s="3">
        <v>265</v>
      </c>
      <c r="AK59" s="3">
        <v>40</v>
      </c>
      <c r="AL59" s="3">
        <v>35</v>
      </c>
      <c r="AM59" s="3">
        <v>74</v>
      </c>
      <c r="AN59" s="3">
        <v>27</v>
      </c>
      <c r="AO59" s="3">
        <v>81</v>
      </c>
      <c r="AP59" s="3">
        <v>4</v>
      </c>
      <c r="AQ59" s="3">
        <v>30</v>
      </c>
      <c r="AR59" s="3">
        <v>56</v>
      </c>
      <c r="AS59" s="3">
        <v>67</v>
      </c>
      <c r="AT59" s="3">
        <v>425</v>
      </c>
    </row>
    <row r="60" spans="1:46" x14ac:dyDescent="0.25">
      <c r="A60" s="128"/>
      <c r="B60" s="130"/>
      <c r="C60" s="6" t="s">
        <v>84</v>
      </c>
      <c r="D60" s="3">
        <v>575</v>
      </c>
      <c r="E60" s="3">
        <v>485</v>
      </c>
      <c r="F60" s="3">
        <v>535</v>
      </c>
      <c r="G60" s="3">
        <f>Таблица!CJ7</f>
        <v>275</v>
      </c>
      <c r="H60" s="3">
        <v>175</v>
      </c>
      <c r="I60" s="3">
        <v>800</v>
      </c>
      <c r="J60" s="3">
        <v>210</v>
      </c>
      <c r="K60" s="3">
        <v>130</v>
      </c>
      <c r="L60" s="3">
        <v>107.5</v>
      </c>
      <c r="M60" s="3">
        <v>110</v>
      </c>
      <c r="N60" s="3">
        <v>37</v>
      </c>
      <c r="O60" s="3">
        <v>868</v>
      </c>
      <c r="P60" s="3">
        <v>60</v>
      </c>
      <c r="Q60" s="3">
        <v>130</v>
      </c>
      <c r="R60" s="3">
        <v>96</v>
      </c>
      <c r="S60" s="3">
        <v>83</v>
      </c>
      <c r="T60" s="3">
        <v>82</v>
      </c>
      <c r="U60" s="3">
        <v>130</v>
      </c>
      <c r="V60" s="3">
        <v>115</v>
      </c>
      <c r="W60" s="3">
        <v>85</v>
      </c>
      <c r="X60" s="3">
        <v>110</v>
      </c>
      <c r="Y60" s="3">
        <v>52</v>
      </c>
      <c r="Z60" s="3">
        <v>100</v>
      </c>
      <c r="AA60" s="3">
        <v>90</v>
      </c>
      <c r="AB60" s="3">
        <v>220</v>
      </c>
      <c r="AC60" s="3">
        <v>230</v>
      </c>
      <c r="AD60" s="3">
        <v>185</v>
      </c>
      <c r="AE60" s="3">
        <v>210</v>
      </c>
      <c r="AF60" s="3">
        <v>245</v>
      </c>
      <c r="AG60" s="3">
        <v>200</v>
      </c>
      <c r="AH60" s="3">
        <v>275</v>
      </c>
      <c r="AI60" s="3">
        <v>275</v>
      </c>
      <c r="AJ60" s="3">
        <v>385</v>
      </c>
      <c r="AK60" s="3">
        <v>57</v>
      </c>
      <c r="AL60" s="3">
        <v>56</v>
      </c>
      <c r="AM60" s="3">
        <v>86</v>
      </c>
      <c r="AN60" s="3">
        <v>30</v>
      </c>
      <c r="AO60" s="3">
        <v>138</v>
      </c>
      <c r="AP60" s="3">
        <v>5</v>
      </c>
      <c r="AQ60" s="3">
        <v>37</v>
      </c>
      <c r="AR60" s="3">
        <v>57</v>
      </c>
      <c r="AS60" s="3">
        <v>68</v>
      </c>
      <c r="AT60" s="3">
        <v>665</v>
      </c>
    </row>
    <row r="61" spans="1:46" x14ac:dyDescent="0.25">
      <c r="A61" s="128"/>
      <c r="B61" s="131" t="str">
        <f t="shared" ref="B61" si="25">B57</f>
        <v>На 01 ноября  2022</v>
      </c>
      <c r="C61" s="6" t="s">
        <v>83</v>
      </c>
      <c r="D61" s="3">
        <v>455</v>
      </c>
      <c r="E61" s="3">
        <v>420</v>
      </c>
      <c r="F61" s="3">
        <v>485</v>
      </c>
      <c r="G61" s="3">
        <f>Таблица!CK7</f>
        <v>160</v>
      </c>
      <c r="H61" s="3">
        <v>125</v>
      </c>
      <c r="I61" s="3">
        <v>760</v>
      </c>
      <c r="J61" s="3">
        <v>165</v>
      </c>
      <c r="K61" s="3">
        <v>86</v>
      </c>
      <c r="L61" s="3">
        <v>90</v>
      </c>
      <c r="M61" s="3">
        <v>98</v>
      </c>
      <c r="N61" s="3">
        <v>21</v>
      </c>
      <c r="O61" s="3">
        <v>545</v>
      </c>
      <c r="P61" s="3">
        <v>49</v>
      </c>
      <c r="Q61" s="3">
        <v>100</v>
      </c>
      <c r="R61" s="3">
        <v>94</v>
      </c>
      <c r="S61" s="3">
        <v>75</v>
      </c>
      <c r="T61" s="3">
        <v>75</v>
      </c>
      <c r="U61" s="3">
        <v>110</v>
      </c>
      <c r="V61" s="3">
        <v>80</v>
      </c>
      <c r="W61" s="3">
        <v>60</v>
      </c>
      <c r="X61" s="3">
        <v>50</v>
      </c>
      <c r="Y61" s="3">
        <v>42</v>
      </c>
      <c r="Z61" s="3">
        <v>80</v>
      </c>
      <c r="AA61" s="3">
        <v>70</v>
      </c>
      <c r="AB61" s="3">
        <v>165</v>
      </c>
      <c r="AC61" s="3">
        <v>145</v>
      </c>
      <c r="AD61" s="3">
        <v>145</v>
      </c>
      <c r="AE61" s="3">
        <v>170</v>
      </c>
      <c r="AF61" s="3">
        <v>205</v>
      </c>
      <c r="AG61" s="3">
        <v>165</v>
      </c>
      <c r="AH61" s="3">
        <v>135</v>
      </c>
      <c r="AI61" s="3">
        <v>210</v>
      </c>
      <c r="AJ61" s="3">
        <v>265</v>
      </c>
      <c r="AK61" s="3">
        <v>43</v>
      </c>
      <c r="AL61" s="3">
        <v>37</v>
      </c>
      <c r="AM61" s="3">
        <v>74</v>
      </c>
      <c r="AN61" s="3">
        <v>27</v>
      </c>
      <c r="AO61" s="3">
        <v>84</v>
      </c>
      <c r="AP61" s="3">
        <v>4</v>
      </c>
      <c r="AQ61" s="3">
        <v>30</v>
      </c>
      <c r="AR61" s="3">
        <v>56</v>
      </c>
      <c r="AS61" s="3">
        <v>72</v>
      </c>
      <c r="AT61" s="3">
        <v>425</v>
      </c>
    </row>
    <row r="62" spans="1:46" x14ac:dyDescent="0.25">
      <c r="A62" s="115"/>
      <c r="B62" s="130"/>
      <c r="C62" s="6" t="s">
        <v>84</v>
      </c>
      <c r="D62" s="3">
        <v>575</v>
      </c>
      <c r="E62" s="3">
        <v>500</v>
      </c>
      <c r="F62" s="3">
        <v>535</v>
      </c>
      <c r="G62" s="3">
        <f>Таблица!CL7</f>
        <v>275</v>
      </c>
      <c r="H62" s="3">
        <v>195</v>
      </c>
      <c r="I62" s="3">
        <v>800</v>
      </c>
      <c r="J62" s="3">
        <v>210</v>
      </c>
      <c r="K62" s="3">
        <v>130</v>
      </c>
      <c r="L62" s="3">
        <v>107.5</v>
      </c>
      <c r="M62" s="3">
        <v>115</v>
      </c>
      <c r="N62" s="3">
        <v>37</v>
      </c>
      <c r="O62" s="3">
        <v>868</v>
      </c>
      <c r="P62" s="3">
        <v>60</v>
      </c>
      <c r="Q62" s="3">
        <v>130</v>
      </c>
      <c r="R62" s="3">
        <v>96</v>
      </c>
      <c r="S62" s="3">
        <v>83</v>
      </c>
      <c r="T62" s="3">
        <v>82</v>
      </c>
      <c r="U62" s="3">
        <v>140</v>
      </c>
      <c r="V62" s="3">
        <v>115</v>
      </c>
      <c r="W62" s="3">
        <v>85</v>
      </c>
      <c r="X62" s="3">
        <v>95</v>
      </c>
      <c r="Y62" s="3">
        <v>52</v>
      </c>
      <c r="Z62" s="3">
        <v>100</v>
      </c>
      <c r="AA62" s="3">
        <v>85</v>
      </c>
      <c r="AB62" s="3">
        <v>220</v>
      </c>
      <c r="AC62" s="3">
        <v>230</v>
      </c>
      <c r="AD62" s="3">
        <v>185</v>
      </c>
      <c r="AE62" s="3">
        <v>210</v>
      </c>
      <c r="AF62" s="3">
        <v>245</v>
      </c>
      <c r="AG62" s="3">
        <v>200</v>
      </c>
      <c r="AH62" s="3">
        <v>275</v>
      </c>
      <c r="AI62" s="3">
        <v>275</v>
      </c>
      <c r="AJ62" s="3">
        <v>385</v>
      </c>
      <c r="AK62" s="3">
        <v>57</v>
      </c>
      <c r="AL62" s="3">
        <v>60</v>
      </c>
      <c r="AM62" s="3">
        <v>90</v>
      </c>
      <c r="AN62" s="3">
        <v>31</v>
      </c>
      <c r="AO62" s="3">
        <v>140</v>
      </c>
      <c r="AP62" s="3">
        <v>5</v>
      </c>
      <c r="AQ62" s="3">
        <v>37</v>
      </c>
      <c r="AR62" s="3">
        <v>57.5</v>
      </c>
      <c r="AS62" s="3">
        <v>74.5</v>
      </c>
      <c r="AT62" s="3">
        <v>665</v>
      </c>
    </row>
    <row r="63" spans="1:46" x14ac:dyDescent="0.25">
      <c r="A63" s="127" t="s">
        <v>17</v>
      </c>
      <c r="B63" s="131" t="str">
        <f t="shared" ref="B63" si="26">B59</f>
        <v>На 01 октября  2022</v>
      </c>
      <c r="C63" s="6" t="s">
        <v>83</v>
      </c>
      <c r="D63" s="3">
        <v>450</v>
      </c>
      <c r="E63" s="3">
        <v>260</v>
      </c>
      <c r="F63" s="3">
        <v>540</v>
      </c>
      <c r="G63" s="3">
        <f>Таблица!CO7</f>
        <v>210</v>
      </c>
      <c r="H63" s="3">
        <v>175</v>
      </c>
      <c r="I63" s="3">
        <v>650</v>
      </c>
      <c r="J63" s="3">
        <v>170</v>
      </c>
      <c r="K63" s="3">
        <v>120</v>
      </c>
      <c r="L63" s="3">
        <v>95</v>
      </c>
      <c r="M63" s="3">
        <v>110</v>
      </c>
      <c r="N63" s="3">
        <v>40</v>
      </c>
      <c r="O63" s="3">
        <v>1380</v>
      </c>
      <c r="P63" s="3">
        <v>70</v>
      </c>
      <c r="Q63" s="3">
        <v>76.7</v>
      </c>
      <c r="R63" s="3">
        <v>76.7</v>
      </c>
      <c r="S63" s="3">
        <v>137</v>
      </c>
      <c r="T63" s="3">
        <v>100</v>
      </c>
      <c r="U63" s="3">
        <v>187</v>
      </c>
      <c r="V63" s="3">
        <v>70</v>
      </c>
      <c r="W63" s="3">
        <v>75</v>
      </c>
      <c r="X63" s="3">
        <v>65</v>
      </c>
      <c r="Y63" s="3">
        <v>65</v>
      </c>
      <c r="Z63" s="3">
        <v>98</v>
      </c>
      <c r="AA63" s="3">
        <v>86</v>
      </c>
      <c r="AB63" s="3">
        <v>230</v>
      </c>
      <c r="AC63" s="3">
        <v>120</v>
      </c>
      <c r="AD63" s="3">
        <v>120</v>
      </c>
      <c r="AE63" s="3">
        <v>180</v>
      </c>
      <c r="AF63" s="3">
        <v>240</v>
      </c>
      <c r="AG63" s="3">
        <v>130</v>
      </c>
      <c r="AH63" s="3">
        <v>199</v>
      </c>
      <c r="AI63" s="3">
        <v>100</v>
      </c>
      <c r="AJ63" s="3">
        <v>190</v>
      </c>
      <c r="AK63" s="3">
        <v>55</v>
      </c>
      <c r="AL63" s="3">
        <v>45</v>
      </c>
      <c r="AM63" s="3">
        <v>115</v>
      </c>
      <c r="AN63" s="3">
        <v>27</v>
      </c>
      <c r="AO63" s="3">
        <v>122</v>
      </c>
      <c r="AP63" s="3">
        <v>4</v>
      </c>
      <c r="AQ63" s="3">
        <v>75</v>
      </c>
      <c r="AR63" s="3">
        <v>57</v>
      </c>
      <c r="AS63" s="3">
        <v>66</v>
      </c>
      <c r="AT63" s="3">
        <v>686.7</v>
      </c>
    </row>
    <row r="64" spans="1:46" x14ac:dyDescent="0.25">
      <c r="A64" s="128"/>
      <c r="B64" s="130"/>
      <c r="C64" s="6" t="s">
        <v>84</v>
      </c>
      <c r="D64" s="3">
        <v>720</v>
      </c>
      <c r="E64" s="3">
        <v>430</v>
      </c>
      <c r="F64" s="3">
        <v>620</v>
      </c>
      <c r="G64" s="3">
        <f>Таблица!CP7</f>
        <v>400</v>
      </c>
      <c r="H64" s="3">
        <v>390</v>
      </c>
      <c r="I64" s="3">
        <v>1450</v>
      </c>
      <c r="J64" s="3">
        <v>210</v>
      </c>
      <c r="K64" s="3">
        <v>140</v>
      </c>
      <c r="L64" s="3">
        <v>120</v>
      </c>
      <c r="M64" s="3">
        <v>130</v>
      </c>
      <c r="N64" s="3">
        <v>45</v>
      </c>
      <c r="O64" s="3">
        <v>1900</v>
      </c>
      <c r="P64" s="3">
        <v>108</v>
      </c>
      <c r="Q64" s="3">
        <v>101</v>
      </c>
      <c r="R64" s="3">
        <v>153.30000000000001</v>
      </c>
      <c r="S64" s="3">
        <v>225</v>
      </c>
      <c r="T64" s="3">
        <v>125</v>
      </c>
      <c r="U64" s="3">
        <v>268.8</v>
      </c>
      <c r="V64" s="3">
        <v>225</v>
      </c>
      <c r="W64" s="3">
        <v>110</v>
      </c>
      <c r="X64" s="3">
        <v>150</v>
      </c>
      <c r="Y64" s="3">
        <v>120</v>
      </c>
      <c r="Z64" s="3">
        <v>180</v>
      </c>
      <c r="AA64" s="3">
        <v>145</v>
      </c>
      <c r="AB64" s="3">
        <v>413</v>
      </c>
      <c r="AC64" s="3">
        <v>400</v>
      </c>
      <c r="AD64" s="3">
        <v>400</v>
      </c>
      <c r="AE64" s="3">
        <v>265</v>
      </c>
      <c r="AF64" s="3">
        <v>325</v>
      </c>
      <c r="AG64" s="3">
        <v>215</v>
      </c>
      <c r="AH64" s="3">
        <v>320</v>
      </c>
      <c r="AI64" s="3">
        <v>300</v>
      </c>
      <c r="AJ64" s="3">
        <v>295</v>
      </c>
      <c r="AK64" s="3">
        <v>100</v>
      </c>
      <c r="AL64" s="3">
        <v>50</v>
      </c>
      <c r="AM64" s="3">
        <v>180</v>
      </c>
      <c r="AN64" s="3">
        <v>35</v>
      </c>
      <c r="AO64" s="3">
        <v>190</v>
      </c>
      <c r="AP64" s="3">
        <v>5</v>
      </c>
      <c r="AQ64" s="3">
        <v>75</v>
      </c>
      <c r="AR64" s="3">
        <v>57</v>
      </c>
      <c r="AS64" s="3">
        <v>66.7</v>
      </c>
      <c r="AT64" s="3">
        <v>1314</v>
      </c>
    </row>
    <row r="65" spans="1:46" x14ac:dyDescent="0.25">
      <c r="A65" s="128"/>
      <c r="B65" s="131" t="str">
        <f t="shared" ref="B65" si="27">B61</f>
        <v>На 01 ноября  2022</v>
      </c>
      <c r="C65" s="6" t="s">
        <v>83</v>
      </c>
      <c r="D65" s="3">
        <v>450</v>
      </c>
      <c r="E65" s="3">
        <v>260</v>
      </c>
      <c r="F65" s="3">
        <v>540</v>
      </c>
      <c r="G65" s="3">
        <f>Таблица!CQ7</f>
        <v>210</v>
      </c>
      <c r="H65" s="3">
        <v>175</v>
      </c>
      <c r="I65" s="3">
        <v>650</v>
      </c>
      <c r="J65" s="3">
        <v>170</v>
      </c>
      <c r="K65" s="3">
        <v>120</v>
      </c>
      <c r="L65" s="3">
        <v>95</v>
      </c>
      <c r="M65" s="3">
        <v>110</v>
      </c>
      <c r="N65" s="3">
        <v>40</v>
      </c>
      <c r="O65" s="3">
        <v>1380</v>
      </c>
      <c r="P65" s="3">
        <v>70</v>
      </c>
      <c r="Q65" s="3">
        <v>76.7</v>
      </c>
      <c r="R65" s="3">
        <v>76.7</v>
      </c>
      <c r="S65" s="3">
        <v>137</v>
      </c>
      <c r="T65" s="3">
        <v>100</v>
      </c>
      <c r="U65" s="3">
        <v>187</v>
      </c>
      <c r="V65" s="3">
        <v>70</v>
      </c>
      <c r="W65" s="3">
        <v>75</v>
      </c>
      <c r="X65" s="3">
        <v>65</v>
      </c>
      <c r="Y65" s="3">
        <v>65</v>
      </c>
      <c r="Z65" s="3">
        <v>98</v>
      </c>
      <c r="AA65" s="3">
        <v>86</v>
      </c>
      <c r="AB65" s="3">
        <v>230</v>
      </c>
      <c r="AC65" s="3">
        <v>120</v>
      </c>
      <c r="AD65" s="3">
        <v>120</v>
      </c>
      <c r="AE65" s="3">
        <v>180</v>
      </c>
      <c r="AF65" s="3">
        <v>240</v>
      </c>
      <c r="AG65" s="3">
        <v>130</v>
      </c>
      <c r="AH65" s="3">
        <v>199</v>
      </c>
      <c r="AI65" s="3">
        <v>100</v>
      </c>
      <c r="AJ65" s="3">
        <v>190</v>
      </c>
      <c r="AK65" s="3">
        <v>55</v>
      </c>
      <c r="AL65" s="3">
        <v>45</v>
      </c>
      <c r="AM65" s="3">
        <v>115</v>
      </c>
      <c r="AN65" s="3">
        <v>27</v>
      </c>
      <c r="AO65" s="3">
        <v>122</v>
      </c>
      <c r="AP65" s="3">
        <v>4</v>
      </c>
      <c r="AQ65" s="3">
        <v>75</v>
      </c>
      <c r="AR65" s="3">
        <v>57</v>
      </c>
      <c r="AS65" s="3">
        <v>66</v>
      </c>
      <c r="AT65" s="3">
        <v>686.7</v>
      </c>
    </row>
    <row r="66" spans="1:46" x14ac:dyDescent="0.25">
      <c r="A66" s="115"/>
      <c r="B66" s="130"/>
      <c r="C66" s="6" t="s">
        <v>84</v>
      </c>
      <c r="D66" s="3">
        <v>720</v>
      </c>
      <c r="E66" s="3">
        <v>430</v>
      </c>
      <c r="F66" s="3">
        <v>620</v>
      </c>
      <c r="G66" s="3">
        <f>Таблица!CR7</f>
        <v>400</v>
      </c>
      <c r="H66" s="3">
        <v>390</v>
      </c>
      <c r="I66" s="3">
        <v>1450</v>
      </c>
      <c r="J66" s="3">
        <v>210</v>
      </c>
      <c r="K66" s="3">
        <v>140</v>
      </c>
      <c r="L66" s="3">
        <v>120</v>
      </c>
      <c r="M66" s="3">
        <v>130</v>
      </c>
      <c r="N66" s="3">
        <v>45</v>
      </c>
      <c r="O66" s="3">
        <v>1900</v>
      </c>
      <c r="P66" s="3">
        <v>108</v>
      </c>
      <c r="Q66" s="3">
        <v>101</v>
      </c>
      <c r="R66" s="3">
        <v>108.3</v>
      </c>
      <c r="S66" s="3">
        <v>225</v>
      </c>
      <c r="T66" s="3">
        <v>125</v>
      </c>
      <c r="U66" s="3">
        <v>268.8</v>
      </c>
      <c r="V66" s="3">
        <v>225</v>
      </c>
      <c r="W66" s="3">
        <v>110</v>
      </c>
      <c r="X66" s="3">
        <v>150</v>
      </c>
      <c r="Y66" s="3">
        <v>120</v>
      </c>
      <c r="Z66" s="3">
        <v>180</v>
      </c>
      <c r="AA66" s="3">
        <v>145</v>
      </c>
      <c r="AB66" s="3">
        <v>413</v>
      </c>
      <c r="AC66" s="3">
        <v>400</v>
      </c>
      <c r="AD66" s="3">
        <v>400</v>
      </c>
      <c r="AE66" s="3">
        <v>265</v>
      </c>
      <c r="AF66" s="3">
        <v>325</v>
      </c>
      <c r="AG66" s="3">
        <v>215</v>
      </c>
      <c r="AH66" s="3">
        <v>320</v>
      </c>
      <c r="AI66" s="3">
        <v>300</v>
      </c>
      <c r="AJ66" s="3">
        <v>295</v>
      </c>
      <c r="AK66" s="3">
        <v>100</v>
      </c>
      <c r="AL66" s="3">
        <v>50</v>
      </c>
      <c r="AM66" s="3">
        <v>180</v>
      </c>
      <c r="AN66" s="3">
        <v>35</v>
      </c>
      <c r="AO66" s="3">
        <v>190</v>
      </c>
      <c r="AP66" s="3">
        <v>5</v>
      </c>
      <c r="AQ66" s="3">
        <v>75</v>
      </c>
      <c r="AR66" s="3">
        <v>57</v>
      </c>
      <c r="AS66" s="3">
        <v>66.7</v>
      </c>
      <c r="AT66" s="3">
        <v>1314</v>
      </c>
    </row>
    <row r="67" spans="1:46" x14ac:dyDescent="0.25">
      <c r="A67" s="127" t="s">
        <v>18</v>
      </c>
      <c r="B67" s="131" t="str">
        <f t="shared" ref="B67" si="28">B63</f>
        <v>На 01 октября  2022</v>
      </c>
      <c r="C67" s="6" t="s">
        <v>83</v>
      </c>
      <c r="D67" s="3">
        <v>440</v>
      </c>
      <c r="E67" s="3">
        <v>550</v>
      </c>
      <c r="F67" s="3">
        <v>0</v>
      </c>
      <c r="G67" s="3">
        <f>Таблица!CU7</f>
        <v>240</v>
      </c>
      <c r="H67" s="3">
        <v>270</v>
      </c>
      <c r="I67" s="3">
        <v>300</v>
      </c>
      <c r="J67" s="3">
        <v>151</v>
      </c>
      <c r="K67" s="3">
        <v>150</v>
      </c>
      <c r="L67" s="3">
        <v>170</v>
      </c>
      <c r="M67" s="3">
        <v>104</v>
      </c>
      <c r="N67" s="3">
        <v>50</v>
      </c>
      <c r="O67" s="3">
        <v>880</v>
      </c>
      <c r="P67" s="3">
        <v>72</v>
      </c>
      <c r="Q67" s="3">
        <v>61</v>
      </c>
      <c r="R67" s="3">
        <v>87.5</v>
      </c>
      <c r="S67" s="3">
        <v>100</v>
      </c>
      <c r="T67" s="3">
        <v>60</v>
      </c>
      <c r="U67" s="3">
        <v>110</v>
      </c>
      <c r="V67" s="3">
        <v>112</v>
      </c>
      <c r="W67" s="3">
        <v>78</v>
      </c>
      <c r="X67" s="3">
        <v>200</v>
      </c>
      <c r="Y67" s="3">
        <v>75</v>
      </c>
      <c r="Z67" s="3">
        <v>250</v>
      </c>
      <c r="AA67" s="3">
        <v>250</v>
      </c>
      <c r="AB67" s="3">
        <v>500</v>
      </c>
      <c r="AC67" s="3">
        <v>250</v>
      </c>
      <c r="AD67" s="3">
        <v>250</v>
      </c>
      <c r="AE67" s="3">
        <v>300</v>
      </c>
      <c r="AF67" s="3">
        <v>300</v>
      </c>
      <c r="AG67" s="3">
        <v>300</v>
      </c>
      <c r="AH67" s="3">
        <v>180</v>
      </c>
      <c r="AI67" s="3">
        <v>350</v>
      </c>
      <c r="AJ67" s="3">
        <v>450</v>
      </c>
      <c r="AK67" s="3">
        <v>50</v>
      </c>
      <c r="AL67" s="3">
        <v>40</v>
      </c>
      <c r="AM67" s="3">
        <v>100</v>
      </c>
      <c r="AN67" s="3">
        <v>45</v>
      </c>
      <c r="AO67" s="3">
        <v>120</v>
      </c>
      <c r="AP67" s="3">
        <v>5</v>
      </c>
      <c r="AQ67" s="3">
        <v>40</v>
      </c>
      <c r="AR67" s="3">
        <v>71</v>
      </c>
      <c r="AS67" s="3">
        <v>76</v>
      </c>
      <c r="AT67" s="3">
        <v>500</v>
      </c>
    </row>
    <row r="68" spans="1:46" x14ac:dyDescent="0.25">
      <c r="A68" s="128"/>
      <c r="B68" s="130"/>
      <c r="C68" s="6" t="s">
        <v>84</v>
      </c>
      <c r="D68" s="3">
        <v>700</v>
      </c>
      <c r="E68" s="3">
        <v>700</v>
      </c>
      <c r="F68" s="3">
        <v>0</v>
      </c>
      <c r="G68" s="3">
        <f>Таблица!CV7</f>
        <v>350</v>
      </c>
      <c r="H68" s="3">
        <v>400</v>
      </c>
      <c r="I68" s="3">
        <v>400</v>
      </c>
      <c r="J68" s="3">
        <v>270</v>
      </c>
      <c r="K68" s="3">
        <v>180</v>
      </c>
      <c r="L68" s="3">
        <v>250</v>
      </c>
      <c r="M68" s="3">
        <v>123.5</v>
      </c>
      <c r="N68" s="3">
        <v>54</v>
      </c>
      <c r="O68" s="3">
        <v>1200</v>
      </c>
      <c r="P68" s="3">
        <v>80</v>
      </c>
      <c r="Q68" s="3">
        <v>70</v>
      </c>
      <c r="R68" s="3">
        <v>87.5</v>
      </c>
      <c r="S68" s="3">
        <v>120</v>
      </c>
      <c r="T68" s="3">
        <v>130</v>
      </c>
      <c r="U68" s="3">
        <v>170</v>
      </c>
      <c r="V68" s="3">
        <v>160</v>
      </c>
      <c r="W68" s="3">
        <v>200</v>
      </c>
      <c r="X68" s="3">
        <v>200</v>
      </c>
      <c r="Y68" s="3">
        <v>250</v>
      </c>
      <c r="Z68" s="3">
        <v>300</v>
      </c>
      <c r="AA68" s="3">
        <v>600</v>
      </c>
      <c r="AB68" s="3">
        <v>600</v>
      </c>
      <c r="AC68" s="3">
        <v>350</v>
      </c>
      <c r="AD68" s="3">
        <v>350</v>
      </c>
      <c r="AE68" s="3">
        <v>400</v>
      </c>
      <c r="AF68" s="3">
        <v>320</v>
      </c>
      <c r="AG68" s="3">
        <v>350</v>
      </c>
      <c r="AH68" s="3">
        <v>220</v>
      </c>
      <c r="AI68" s="3">
        <v>350</v>
      </c>
      <c r="AJ68" s="3">
        <v>550</v>
      </c>
      <c r="AK68" s="3">
        <v>100</v>
      </c>
      <c r="AL68" s="3">
        <v>150</v>
      </c>
      <c r="AM68" s="3">
        <v>200</v>
      </c>
      <c r="AN68" s="3">
        <v>50</v>
      </c>
      <c r="AO68" s="3">
        <v>200</v>
      </c>
      <c r="AP68" s="3">
        <v>15</v>
      </c>
      <c r="AQ68" s="3">
        <v>50</v>
      </c>
      <c r="AR68" s="3">
        <v>71</v>
      </c>
      <c r="AS68" s="3">
        <v>76</v>
      </c>
      <c r="AT68" s="3">
        <v>550</v>
      </c>
    </row>
    <row r="69" spans="1:46" x14ac:dyDescent="0.25">
      <c r="A69" s="128"/>
      <c r="B69" s="131" t="str">
        <f t="shared" ref="B69" si="29">B65</f>
        <v>На 01 ноября  2022</v>
      </c>
      <c r="C69" s="6" t="s">
        <v>83</v>
      </c>
      <c r="D69" s="3">
        <v>440</v>
      </c>
      <c r="E69" s="3">
        <v>550</v>
      </c>
      <c r="F69" s="3">
        <v>0</v>
      </c>
      <c r="G69" s="3">
        <f>Таблица!CW7</f>
        <v>240</v>
      </c>
      <c r="H69" s="3">
        <v>270</v>
      </c>
      <c r="I69" s="3">
        <v>300</v>
      </c>
      <c r="J69" s="3">
        <v>151</v>
      </c>
      <c r="K69" s="3">
        <v>150</v>
      </c>
      <c r="L69" s="3">
        <v>170</v>
      </c>
      <c r="M69" s="3">
        <v>104</v>
      </c>
      <c r="N69" s="3">
        <v>50</v>
      </c>
      <c r="O69" s="3">
        <v>880</v>
      </c>
      <c r="P69" s="3">
        <v>72</v>
      </c>
      <c r="Q69" s="3">
        <v>61</v>
      </c>
      <c r="R69" s="3">
        <v>87.5</v>
      </c>
      <c r="S69" s="3">
        <v>100</v>
      </c>
      <c r="T69" s="3">
        <v>60</v>
      </c>
      <c r="U69" s="3">
        <v>110</v>
      </c>
      <c r="V69" s="3">
        <v>112</v>
      </c>
      <c r="W69" s="3">
        <v>78</v>
      </c>
      <c r="X69" s="3">
        <v>200</v>
      </c>
      <c r="Y69" s="3">
        <v>75</v>
      </c>
      <c r="Z69" s="3">
        <v>250</v>
      </c>
      <c r="AA69" s="3">
        <v>250</v>
      </c>
      <c r="AB69" s="3">
        <v>500</v>
      </c>
      <c r="AC69" s="3">
        <v>250</v>
      </c>
      <c r="AD69" s="3">
        <v>250</v>
      </c>
      <c r="AE69" s="3">
        <v>300</v>
      </c>
      <c r="AF69" s="3">
        <v>300</v>
      </c>
      <c r="AG69" s="3">
        <v>300</v>
      </c>
      <c r="AH69" s="3">
        <v>180</v>
      </c>
      <c r="AI69" s="3">
        <v>350</v>
      </c>
      <c r="AJ69" s="3">
        <v>450</v>
      </c>
      <c r="AK69" s="3">
        <v>50</v>
      </c>
      <c r="AL69" s="3">
        <v>40</v>
      </c>
      <c r="AM69" s="3">
        <v>100</v>
      </c>
      <c r="AN69" s="3">
        <v>45</v>
      </c>
      <c r="AO69" s="3">
        <v>120</v>
      </c>
      <c r="AP69" s="3">
        <v>5</v>
      </c>
      <c r="AQ69" s="3">
        <v>40</v>
      </c>
      <c r="AR69" s="3">
        <v>71</v>
      </c>
      <c r="AS69" s="3">
        <v>76</v>
      </c>
      <c r="AT69" s="3">
        <v>500</v>
      </c>
    </row>
    <row r="70" spans="1:46" x14ac:dyDescent="0.25">
      <c r="A70" s="115"/>
      <c r="B70" s="130"/>
      <c r="C70" s="6" t="s">
        <v>84</v>
      </c>
      <c r="D70" s="3">
        <v>700</v>
      </c>
      <c r="E70" s="3">
        <v>700</v>
      </c>
      <c r="F70" s="3">
        <v>0</v>
      </c>
      <c r="G70" s="3">
        <f>Таблица!CX7</f>
        <v>350</v>
      </c>
      <c r="H70" s="3">
        <v>400</v>
      </c>
      <c r="I70" s="3">
        <v>400</v>
      </c>
      <c r="J70" s="3">
        <v>270</v>
      </c>
      <c r="K70" s="3">
        <v>180</v>
      </c>
      <c r="L70" s="3">
        <v>250</v>
      </c>
      <c r="M70" s="3">
        <v>123.5</v>
      </c>
      <c r="N70" s="3">
        <v>54</v>
      </c>
      <c r="O70" s="3">
        <v>1200</v>
      </c>
      <c r="P70" s="3">
        <v>80</v>
      </c>
      <c r="Q70" s="3">
        <v>70</v>
      </c>
      <c r="R70" s="3">
        <v>87.5</v>
      </c>
      <c r="S70" s="3">
        <v>120</v>
      </c>
      <c r="T70" s="3">
        <v>130</v>
      </c>
      <c r="U70" s="3">
        <v>170</v>
      </c>
      <c r="V70" s="3">
        <v>160</v>
      </c>
      <c r="W70" s="3">
        <v>200</v>
      </c>
      <c r="X70" s="3">
        <v>200</v>
      </c>
      <c r="Y70" s="3">
        <v>250</v>
      </c>
      <c r="Z70" s="3">
        <v>300</v>
      </c>
      <c r="AA70" s="3">
        <v>600</v>
      </c>
      <c r="AB70" s="3">
        <v>600</v>
      </c>
      <c r="AC70" s="3">
        <v>350</v>
      </c>
      <c r="AD70" s="3">
        <v>350</v>
      </c>
      <c r="AE70" s="3">
        <v>400</v>
      </c>
      <c r="AF70" s="3">
        <v>320</v>
      </c>
      <c r="AG70" s="3">
        <v>350</v>
      </c>
      <c r="AH70" s="3">
        <v>220</v>
      </c>
      <c r="AI70" s="3">
        <v>350</v>
      </c>
      <c r="AJ70" s="3">
        <v>550</v>
      </c>
      <c r="AK70" s="3">
        <v>100</v>
      </c>
      <c r="AL70" s="3">
        <v>150</v>
      </c>
      <c r="AM70" s="3">
        <v>200</v>
      </c>
      <c r="AN70" s="3">
        <v>50</v>
      </c>
      <c r="AO70" s="3">
        <v>200</v>
      </c>
      <c r="AP70" s="3">
        <v>15</v>
      </c>
      <c r="AQ70" s="3">
        <v>50</v>
      </c>
      <c r="AR70" s="3">
        <v>71</v>
      </c>
      <c r="AS70" s="3">
        <v>76</v>
      </c>
      <c r="AT70" s="3">
        <v>550</v>
      </c>
    </row>
    <row r="71" spans="1:46" x14ac:dyDescent="0.25">
      <c r="A71" s="127" t="s">
        <v>19</v>
      </c>
      <c r="B71" s="131" t="str">
        <f t="shared" ref="B71" si="30">B67</f>
        <v>На 01 октября  2022</v>
      </c>
      <c r="C71" s="6" t="s">
        <v>83</v>
      </c>
      <c r="D71" s="3">
        <v>450</v>
      </c>
      <c r="E71" s="3">
        <v>384</v>
      </c>
      <c r="F71" s="3">
        <v>0</v>
      </c>
      <c r="G71" s="3">
        <f>Таблица!DA7</f>
        <v>255</v>
      </c>
      <c r="H71" s="3">
        <v>144</v>
      </c>
      <c r="I71" s="3">
        <v>853</v>
      </c>
      <c r="J71" s="3">
        <v>162</v>
      </c>
      <c r="K71" s="3">
        <v>79</v>
      </c>
      <c r="L71" s="3">
        <v>90</v>
      </c>
      <c r="M71" s="3">
        <v>85</v>
      </c>
      <c r="N71" s="3">
        <v>28</v>
      </c>
      <c r="O71" s="3">
        <v>312</v>
      </c>
      <c r="P71" s="3">
        <v>54</v>
      </c>
      <c r="Q71" s="3">
        <v>74</v>
      </c>
      <c r="R71" s="3">
        <v>68.75</v>
      </c>
      <c r="S71" s="3">
        <v>91</v>
      </c>
      <c r="T71" s="3">
        <v>83</v>
      </c>
      <c r="U71" s="3">
        <v>115</v>
      </c>
      <c r="V71" s="3">
        <v>100</v>
      </c>
      <c r="W71" s="3">
        <v>80</v>
      </c>
      <c r="X71" s="3">
        <v>80</v>
      </c>
      <c r="Y71" s="3">
        <v>90</v>
      </c>
      <c r="Z71" s="3">
        <v>140</v>
      </c>
      <c r="AA71" s="3">
        <v>95</v>
      </c>
      <c r="AB71" s="3">
        <v>350</v>
      </c>
      <c r="AC71" s="3">
        <v>250</v>
      </c>
      <c r="AD71" s="3">
        <v>65</v>
      </c>
      <c r="AE71" s="3">
        <v>234</v>
      </c>
      <c r="AF71" s="3">
        <v>320</v>
      </c>
      <c r="AG71" s="3">
        <v>200</v>
      </c>
      <c r="AH71" s="3">
        <v>132</v>
      </c>
      <c r="AI71" s="3">
        <v>225</v>
      </c>
      <c r="AJ71" s="3">
        <v>485</v>
      </c>
      <c r="AK71" s="3">
        <v>39</v>
      </c>
      <c r="AL71" s="3">
        <v>30</v>
      </c>
      <c r="AM71" s="3">
        <v>73</v>
      </c>
      <c r="AN71" s="3">
        <v>31</v>
      </c>
      <c r="AO71" s="3">
        <v>64</v>
      </c>
      <c r="AP71" s="3">
        <v>2</v>
      </c>
      <c r="AQ71" s="3">
        <v>45</v>
      </c>
      <c r="AR71" s="3">
        <v>57</v>
      </c>
      <c r="AS71" s="3">
        <v>66.7</v>
      </c>
      <c r="AT71" s="3">
        <v>388</v>
      </c>
    </row>
    <row r="72" spans="1:46" x14ac:dyDescent="0.25">
      <c r="A72" s="128"/>
      <c r="B72" s="130"/>
      <c r="C72" s="6" t="s">
        <v>84</v>
      </c>
      <c r="D72" s="3">
        <v>586</v>
      </c>
      <c r="E72" s="3">
        <v>430</v>
      </c>
      <c r="F72" s="3">
        <v>0</v>
      </c>
      <c r="G72" s="3">
        <f>Таблица!DB7</f>
        <v>365</v>
      </c>
      <c r="H72" s="3">
        <v>280</v>
      </c>
      <c r="I72" s="3">
        <v>863</v>
      </c>
      <c r="J72" s="3">
        <v>173</v>
      </c>
      <c r="K72" s="3">
        <v>108</v>
      </c>
      <c r="L72" s="3">
        <v>118</v>
      </c>
      <c r="M72" s="3">
        <v>98</v>
      </c>
      <c r="N72" s="3">
        <v>39</v>
      </c>
      <c r="O72" s="3">
        <v>592</v>
      </c>
      <c r="P72" s="3">
        <v>68</v>
      </c>
      <c r="Q72" s="3">
        <v>117</v>
      </c>
      <c r="R72" s="3">
        <v>76.5</v>
      </c>
      <c r="S72" s="3">
        <v>107</v>
      </c>
      <c r="T72" s="3">
        <v>88.75</v>
      </c>
      <c r="U72" s="3">
        <v>146</v>
      </c>
      <c r="V72" s="3">
        <v>220</v>
      </c>
      <c r="W72" s="3">
        <v>85</v>
      </c>
      <c r="X72" s="3">
        <v>100</v>
      </c>
      <c r="Y72" s="3">
        <v>104</v>
      </c>
      <c r="Z72" s="3">
        <v>145</v>
      </c>
      <c r="AA72" s="3">
        <v>120</v>
      </c>
      <c r="AB72" s="3">
        <v>370</v>
      </c>
      <c r="AC72" s="3">
        <v>350</v>
      </c>
      <c r="AD72" s="3">
        <v>150</v>
      </c>
      <c r="AE72" s="3">
        <v>250</v>
      </c>
      <c r="AF72" s="3">
        <v>350</v>
      </c>
      <c r="AG72" s="3">
        <v>250</v>
      </c>
      <c r="AH72" s="3">
        <v>202</v>
      </c>
      <c r="AI72" s="3">
        <v>280</v>
      </c>
      <c r="AJ72" s="3">
        <v>600</v>
      </c>
      <c r="AK72" s="3">
        <v>50</v>
      </c>
      <c r="AL72" s="3">
        <v>44</v>
      </c>
      <c r="AM72" s="3">
        <v>255</v>
      </c>
      <c r="AN72" s="3">
        <v>39</v>
      </c>
      <c r="AO72" s="3">
        <v>125</v>
      </c>
      <c r="AP72" s="3">
        <v>3</v>
      </c>
      <c r="AQ72" s="3">
        <v>54</v>
      </c>
      <c r="AR72" s="3">
        <v>57</v>
      </c>
      <c r="AS72" s="3">
        <v>66.7</v>
      </c>
      <c r="AT72" s="3">
        <v>537</v>
      </c>
    </row>
    <row r="73" spans="1:46" x14ac:dyDescent="0.25">
      <c r="A73" s="128"/>
      <c r="B73" s="131" t="str">
        <f t="shared" ref="B73" si="31">B69</f>
        <v>На 01 ноября  2022</v>
      </c>
      <c r="C73" s="6" t="s">
        <v>83</v>
      </c>
      <c r="D73" s="3">
        <v>400</v>
      </c>
      <c r="E73" s="3">
        <v>350</v>
      </c>
      <c r="F73" s="3">
        <v>0</v>
      </c>
      <c r="G73" s="3">
        <f>Таблица!DC7</f>
        <v>293</v>
      </c>
      <c r="H73" s="3">
        <v>155</v>
      </c>
      <c r="I73" s="3">
        <v>853</v>
      </c>
      <c r="J73" s="3">
        <v>176</v>
      </c>
      <c r="K73" s="3">
        <v>85</v>
      </c>
      <c r="L73" s="3">
        <v>105</v>
      </c>
      <c r="M73" s="3">
        <v>84.5</v>
      </c>
      <c r="N73" s="3">
        <v>28</v>
      </c>
      <c r="O73" s="3">
        <v>312</v>
      </c>
      <c r="P73" s="3">
        <v>50</v>
      </c>
      <c r="Q73" s="3">
        <v>74</v>
      </c>
      <c r="R73" s="3">
        <v>68.75</v>
      </c>
      <c r="S73" s="3">
        <v>88</v>
      </c>
      <c r="T73" s="3">
        <v>83</v>
      </c>
      <c r="U73" s="3">
        <v>114</v>
      </c>
      <c r="V73" s="3">
        <v>95</v>
      </c>
      <c r="W73" s="3">
        <v>70</v>
      </c>
      <c r="X73" s="3">
        <v>45</v>
      </c>
      <c r="Y73" s="3">
        <v>75</v>
      </c>
      <c r="Z73" s="3">
        <v>140</v>
      </c>
      <c r="AA73" s="3">
        <v>95</v>
      </c>
      <c r="AB73" s="3">
        <v>250</v>
      </c>
      <c r="AC73" s="3">
        <v>237</v>
      </c>
      <c r="AD73" s="3">
        <v>120</v>
      </c>
      <c r="AE73" s="3">
        <v>230</v>
      </c>
      <c r="AF73" s="3">
        <v>320</v>
      </c>
      <c r="AG73" s="3">
        <v>200</v>
      </c>
      <c r="AH73" s="3">
        <v>132</v>
      </c>
      <c r="AI73" s="3">
        <v>225</v>
      </c>
      <c r="AJ73" s="3">
        <v>280</v>
      </c>
      <c r="AK73" s="3">
        <v>39</v>
      </c>
      <c r="AL73" s="3">
        <v>30</v>
      </c>
      <c r="AM73" s="3">
        <v>124</v>
      </c>
      <c r="AN73" s="3">
        <v>31</v>
      </c>
      <c r="AO73" s="3">
        <v>64</v>
      </c>
      <c r="AP73" s="3">
        <v>2</v>
      </c>
      <c r="AQ73" s="3">
        <v>45</v>
      </c>
      <c r="AR73" s="3">
        <v>57</v>
      </c>
      <c r="AS73" s="3">
        <v>75.2</v>
      </c>
      <c r="AT73" s="3">
        <v>388</v>
      </c>
    </row>
    <row r="74" spans="1:46" x14ac:dyDescent="0.25">
      <c r="A74" s="115"/>
      <c r="B74" s="130"/>
      <c r="C74" s="6" t="s">
        <v>84</v>
      </c>
      <c r="D74" s="3">
        <v>586</v>
      </c>
      <c r="E74" s="3">
        <v>430</v>
      </c>
      <c r="F74" s="3">
        <v>0</v>
      </c>
      <c r="G74" s="3">
        <f>Таблица!DD7</f>
        <v>365</v>
      </c>
      <c r="H74" s="3">
        <v>280</v>
      </c>
      <c r="I74" s="3">
        <v>960</v>
      </c>
      <c r="J74" s="3">
        <v>203</v>
      </c>
      <c r="K74" s="3">
        <v>108</v>
      </c>
      <c r="L74" s="3">
        <v>130</v>
      </c>
      <c r="M74" s="3">
        <v>96</v>
      </c>
      <c r="N74" s="3">
        <v>38</v>
      </c>
      <c r="O74" s="3">
        <v>592</v>
      </c>
      <c r="P74" s="3">
        <v>58</v>
      </c>
      <c r="Q74" s="3">
        <v>117</v>
      </c>
      <c r="R74" s="3">
        <v>76.5</v>
      </c>
      <c r="S74" s="3">
        <v>95</v>
      </c>
      <c r="T74" s="3">
        <v>88.75</v>
      </c>
      <c r="U74" s="3">
        <v>132</v>
      </c>
      <c r="V74" s="3">
        <v>177.5</v>
      </c>
      <c r="W74" s="3">
        <v>85</v>
      </c>
      <c r="X74" s="3">
        <v>70</v>
      </c>
      <c r="Y74" s="3">
        <v>90</v>
      </c>
      <c r="Z74" s="3">
        <v>145</v>
      </c>
      <c r="AA74" s="3">
        <v>120</v>
      </c>
      <c r="AB74" s="3">
        <v>300</v>
      </c>
      <c r="AC74" s="3">
        <v>280</v>
      </c>
      <c r="AD74" s="3">
        <v>250</v>
      </c>
      <c r="AE74" s="3">
        <v>250</v>
      </c>
      <c r="AF74" s="3">
        <v>350</v>
      </c>
      <c r="AG74" s="3">
        <v>250</v>
      </c>
      <c r="AH74" s="3">
        <v>202</v>
      </c>
      <c r="AI74" s="3">
        <v>280</v>
      </c>
      <c r="AJ74" s="3">
        <v>380</v>
      </c>
      <c r="AK74" s="3">
        <v>50</v>
      </c>
      <c r="AL74" s="3">
        <v>44</v>
      </c>
      <c r="AM74" s="3">
        <v>255</v>
      </c>
      <c r="AN74" s="3">
        <v>39</v>
      </c>
      <c r="AO74" s="3">
        <v>125</v>
      </c>
      <c r="AP74" s="3">
        <v>3</v>
      </c>
      <c r="AQ74" s="3">
        <v>54</v>
      </c>
      <c r="AR74" s="3">
        <v>57</v>
      </c>
      <c r="AS74" s="3">
        <v>75.599999999999994</v>
      </c>
      <c r="AT74" s="3">
        <v>537</v>
      </c>
    </row>
    <row r="75" spans="1:46" x14ac:dyDescent="0.25">
      <c r="A75" s="127" t="s">
        <v>20</v>
      </c>
      <c r="B75" s="131" t="str">
        <f t="shared" ref="B75" si="32">B71</f>
        <v>На 01 октября  2022</v>
      </c>
      <c r="C75" s="6" t="s">
        <v>83</v>
      </c>
      <c r="D75" s="3">
        <v>439.9</v>
      </c>
      <c r="E75" s="3">
        <v>293</v>
      </c>
      <c r="F75" s="3">
        <v>569.9</v>
      </c>
      <c r="G75" s="3">
        <f>Таблица!DG7</f>
        <v>221</v>
      </c>
      <c r="H75" s="3">
        <v>117.9</v>
      </c>
      <c r="I75" s="3">
        <v>737.9</v>
      </c>
      <c r="J75" s="3">
        <v>144</v>
      </c>
      <c r="K75" s="3">
        <v>69.900000000000006</v>
      </c>
      <c r="L75" s="3">
        <v>78</v>
      </c>
      <c r="M75" s="3">
        <v>83.9</v>
      </c>
      <c r="N75" s="3">
        <v>29.9</v>
      </c>
      <c r="O75" s="3">
        <v>305</v>
      </c>
      <c r="P75" s="3">
        <v>52</v>
      </c>
      <c r="Q75" s="3">
        <v>70</v>
      </c>
      <c r="R75" s="3">
        <v>86</v>
      </c>
      <c r="S75" s="3">
        <v>103.6</v>
      </c>
      <c r="T75" s="3">
        <v>63</v>
      </c>
      <c r="U75" s="3">
        <v>130</v>
      </c>
      <c r="V75" s="3">
        <v>107.25</v>
      </c>
      <c r="W75" s="3">
        <v>45</v>
      </c>
      <c r="X75" s="3">
        <v>40</v>
      </c>
      <c r="Y75" s="3">
        <v>45</v>
      </c>
      <c r="Z75" s="3">
        <v>60</v>
      </c>
      <c r="AA75" s="3">
        <v>60</v>
      </c>
      <c r="AB75" s="3">
        <v>100</v>
      </c>
      <c r="AC75" s="3">
        <v>100</v>
      </c>
      <c r="AD75" s="3">
        <v>140</v>
      </c>
      <c r="AE75" s="3">
        <v>140</v>
      </c>
      <c r="AF75" s="3">
        <v>200</v>
      </c>
      <c r="AG75" s="3">
        <v>170</v>
      </c>
      <c r="AH75" s="3">
        <v>167.9</v>
      </c>
      <c r="AI75" s="3">
        <v>182</v>
      </c>
      <c r="AJ75" s="3">
        <v>150</v>
      </c>
      <c r="AK75" s="3">
        <v>40</v>
      </c>
      <c r="AL75" s="3">
        <v>35</v>
      </c>
      <c r="AM75" s="3">
        <v>84</v>
      </c>
      <c r="AN75" s="3">
        <v>16</v>
      </c>
      <c r="AO75" s="3">
        <v>89.99</v>
      </c>
      <c r="AP75" s="3">
        <v>2</v>
      </c>
      <c r="AQ75" s="3">
        <v>17.5</v>
      </c>
      <c r="AR75" s="3">
        <v>51.5</v>
      </c>
      <c r="AS75" s="3">
        <v>64</v>
      </c>
      <c r="AT75" s="3">
        <v>350</v>
      </c>
    </row>
    <row r="76" spans="1:46" x14ac:dyDescent="0.25">
      <c r="A76" s="128"/>
      <c r="B76" s="130"/>
      <c r="C76" s="6" t="s">
        <v>84</v>
      </c>
      <c r="D76" s="3">
        <v>518.9</v>
      </c>
      <c r="E76" s="3">
        <v>474</v>
      </c>
      <c r="F76" s="3">
        <v>739.9</v>
      </c>
      <c r="G76" s="3">
        <f>Таблица!DH7</f>
        <v>468</v>
      </c>
      <c r="H76" s="3">
        <v>639.9</v>
      </c>
      <c r="I76" s="3">
        <v>1294.75</v>
      </c>
      <c r="J76" s="3">
        <v>218</v>
      </c>
      <c r="K76" s="3">
        <v>167.26</v>
      </c>
      <c r="L76" s="3">
        <v>111</v>
      </c>
      <c r="M76" s="3">
        <v>85.9</v>
      </c>
      <c r="N76" s="3">
        <v>31</v>
      </c>
      <c r="O76" s="3">
        <v>2699</v>
      </c>
      <c r="P76" s="3">
        <v>81</v>
      </c>
      <c r="Q76" s="3">
        <v>105.3</v>
      </c>
      <c r="R76" s="3">
        <v>115.8</v>
      </c>
      <c r="S76" s="3">
        <v>322.38</v>
      </c>
      <c r="T76" s="3">
        <v>174.9</v>
      </c>
      <c r="U76" s="3">
        <v>272.39999999999998</v>
      </c>
      <c r="V76" s="3">
        <v>194.8</v>
      </c>
      <c r="W76" s="3">
        <v>60</v>
      </c>
      <c r="X76" s="3">
        <v>60</v>
      </c>
      <c r="Y76" s="3">
        <v>78</v>
      </c>
      <c r="Z76" s="3">
        <v>70</v>
      </c>
      <c r="AA76" s="3">
        <v>70</v>
      </c>
      <c r="AB76" s="3">
        <v>150</v>
      </c>
      <c r="AC76" s="3">
        <v>195</v>
      </c>
      <c r="AD76" s="3">
        <v>162</v>
      </c>
      <c r="AE76" s="3">
        <v>195</v>
      </c>
      <c r="AF76" s="3">
        <v>260</v>
      </c>
      <c r="AG76" s="3">
        <v>180</v>
      </c>
      <c r="AH76" s="3">
        <v>307</v>
      </c>
      <c r="AI76" s="3">
        <v>200</v>
      </c>
      <c r="AJ76" s="3">
        <v>200</v>
      </c>
      <c r="AK76" s="3">
        <v>79.900000000000006</v>
      </c>
      <c r="AL76" s="3">
        <v>69.989999999999995</v>
      </c>
      <c r="AM76" s="3">
        <v>399</v>
      </c>
      <c r="AN76" s="3">
        <v>35</v>
      </c>
      <c r="AO76" s="3">
        <v>109.99</v>
      </c>
      <c r="AP76" s="3">
        <v>3</v>
      </c>
      <c r="AQ76" s="3">
        <v>39.99</v>
      </c>
      <c r="AR76" s="3">
        <v>52.4</v>
      </c>
      <c r="AS76" s="3">
        <v>64.5</v>
      </c>
      <c r="AT76" s="3">
        <v>544</v>
      </c>
    </row>
    <row r="77" spans="1:46" x14ac:dyDescent="0.25">
      <c r="A77" s="128"/>
      <c r="B77" s="131" t="str">
        <f t="shared" ref="B77" si="33">B73</f>
        <v>На 01 ноября  2022</v>
      </c>
      <c r="C77" s="6" t="s">
        <v>83</v>
      </c>
      <c r="D77" s="3">
        <v>439.9</v>
      </c>
      <c r="E77" s="3">
        <v>267.89999999999998</v>
      </c>
      <c r="F77" s="3">
        <v>569.9</v>
      </c>
      <c r="G77" s="3">
        <f>Таблица!DI7</f>
        <v>199.9</v>
      </c>
      <c r="H77" s="3">
        <v>117.9</v>
      </c>
      <c r="I77" s="3">
        <v>838.9</v>
      </c>
      <c r="J77" s="3">
        <v>144</v>
      </c>
      <c r="K77" s="3">
        <v>69.900000000000006</v>
      </c>
      <c r="L77" s="3">
        <v>89</v>
      </c>
      <c r="M77" s="3">
        <v>83.9</v>
      </c>
      <c r="N77" s="3">
        <v>25.9</v>
      </c>
      <c r="O77" s="3">
        <v>305</v>
      </c>
      <c r="P77" s="3">
        <v>52</v>
      </c>
      <c r="Q77" s="3">
        <v>70</v>
      </c>
      <c r="R77" s="3">
        <v>86</v>
      </c>
      <c r="S77" s="3">
        <v>103.6</v>
      </c>
      <c r="T77" s="3">
        <v>64</v>
      </c>
      <c r="U77" s="3">
        <v>137.38</v>
      </c>
      <c r="V77" s="3">
        <v>167.78</v>
      </c>
      <c r="W77" s="3">
        <v>59</v>
      </c>
      <c r="X77" s="3">
        <v>59</v>
      </c>
      <c r="Y77" s="3">
        <v>65</v>
      </c>
      <c r="Z77" s="3">
        <v>65</v>
      </c>
      <c r="AA77" s="3">
        <v>65</v>
      </c>
      <c r="AB77" s="3">
        <v>150</v>
      </c>
      <c r="AC77" s="3">
        <v>200</v>
      </c>
      <c r="AD77" s="3">
        <v>195</v>
      </c>
      <c r="AE77" s="3">
        <v>195</v>
      </c>
      <c r="AF77" s="3">
        <v>223</v>
      </c>
      <c r="AG77" s="3">
        <v>200</v>
      </c>
      <c r="AH77" s="3">
        <v>167.9</v>
      </c>
      <c r="AI77" s="3">
        <v>195</v>
      </c>
      <c r="AJ77" s="3">
        <v>182</v>
      </c>
      <c r="AK77" s="3">
        <v>40</v>
      </c>
      <c r="AL77" s="3">
        <v>40</v>
      </c>
      <c r="AM77" s="3">
        <v>84</v>
      </c>
      <c r="AN77" s="3">
        <v>16</v>
      </c>
      <c r="AO77" s="3">
        <v>89.99</v>
      </c>
      <c r="AP77" s="3">
        <v>3</v>
      </c>
      <c r="AQ77" s="3">
        <v>17.5</v>
      </c>
      <c r="AR77" s="3">
        <v>51.5</v>
      </c>
      <c r="AS77" s="3">
        <v>65.599999999999994</v>
      </c>
      <c r="AT77" s="3">
        <v>350</v>
      </c>
    </row>
    <row r="78" spans="1:46" x14ac:dyDescent="0.25">
      <c r="A78" s="115"/>
      <c r="B78" s="130"/>
      <c r="C78" s="6" t="s">
        <v>84</v>
      </c>
      <c r="D78" s="3">
        <v>539.9</v>
      </c>
      <c r="E78" s="3">
        <v>474</v>
      </c>
      <c r="F78" s="3">
        <v>929.9</v>
      </c>
      <c r="G78" s="3">
        <f>Таблица!DJ7</f>
        <v>481</v>
      </c>
      <c r="H78" s="3">
        <v>639.9</v>
      </c>
      <c r="I78" s="3">
        <v>1588.33</v>
      </c>
      <c r="J78" s="3">
        <v>251</v>
      </c>
      <c r="K78" s="3">
        <v>157.88999999999999</v>
      </c>
      <c r="L78" s="3">
        <v>120</v>
      </c>
      <c r="M78" s="3">
        <v>83.9</v>
      </c>
      <c r="N78" s="3">
        <v>29.9</v>
      </c>
      <c r="O78" s="3">
        <v>3000</v>
      </c>
      <c r="P78" s="3">
        <v>88.9</v>
      </c>
      <c r="Q78" s="3">
        <v>105.3</v>
      </c>
      <c r="R78" s="3">
        <v>115.8</v>
      </c>
      <c r="S78" s="3">
        <v>322.38</v>
      </c>
      <c r="T78" s="3">
        <v>174.9</v>
      </c>
      <c r="U78" s="3">
        <v>388.78</v>
      </c>
      <c r="V78" s="3">
        <v>197.5</v>
      </c>
      <c r="W78" s="3">
        <v>65</v>
      </c>
      <c r="X78" s="3">
        <v>65</v>
      </c>
      <c r="Y78" s="3">
        <v>78</v>
      </c>
      <c r="Z78" s="3">
        <v>80</v>
      </c>
      <c r="AA78" s="3">
        <v>80</v>
      </c>
      <c r="AB78" s="3">
        <v>182</v>
      </c>
      <c r="AC78" s="3">
        <v>350</v>
      </c>
      <c r="AD78" s="3">
        <v>200</v>
      </c>
      <c r="AE78" s="3">
        <v>200</v>
      </c>
      <c r="AF78" s="3">
        <v>250</v>
      </c>
      <c r="AG78" s="3">
        <v>200</v>
      </c>
      <c r="AH78" s="3">
        <v>307</v>
      </c>
      <c r="AI78" s="3">
        <v>200</v>
      </c>
      <c r="AJ78" s="3">
        <v>200</v>
      </c>
      <c r="AK78" s="3">
        <v>79.900000000000006</v>
      </c>
      <c r="AL78" s="3">
        <v>88</v>
      </c>
      <c r="AM78" s="3">
        <v>399</v>
      </c>
      <c r="AN78" s="3">
        <v>36</v>
      </c>
      <c r="AO78" s="3">
        <v>109.99</v>
      </c>
      <c r="AP78" s="3">
        <v>3</v>
      </c>
      <c r="AQ78" s="3">
        <v>50</v>
      </c>
      <c r="AR78" s="3">
        <v>52.4</v>
      </c>
      <c r="AS78" s="3">
        <v>68.5</v>
      </c>
      <c r="AT78" s="3">
        <v>544</v>
      </c>
    </row>
    <row r="79" spans="1:46" x14ac:dyDescent="0.25">
      <c r="A79" s="127" t="s">
        <v>21</v>
      </c>
      <c r="B79" s="131" t="str">
        <f t="shared" ref="B79" si="34">B75</f>
        <v>На 01 октября  2022</v>
      </c>
      <c r="C79" s="6" t="s">
        <v>83</v>
      </c>
      <c r="D79" s="3">
        <v>0</v>
      </c>
      <c r="E79" s="3">
        <v>440</v>
      </c>
      <c r="F79" s="3">
        <v>0</v>
      </c>
      <c r="G79" s="3">
        <f>Таблица!DM7</f>
        <v>380</v>
      </c>
      <c r="H79" s="3">
        <v>0</v>
      </c>
      <c r="I79" s="3">
        <v>1060</v>
      </c>
      <c r="J79" s="3">
        <v>267</v>
      </c>
      <c r="K79" s="3">
        <v>220</v>
      </c>
      <c r="L79" s="3">
        <v>120</v>
      </c>
      <c r="M79" s="3">
        <v>88.25</v>
      </c>
      <c r="N79" s="3">
        <v>90</v>
      </c>
      <c r="O79" s="3">
        <v>1000</v>
      </c>
      <c r="P79" s="3">
        <v>52.05</v>
      </c>
      <c r="Q79" s="3">
        <v>190</v>
      </c>
      <c r="R79" s="3">
        <v>121.74</v>
      </c>
      <c r="S79" s="3">
        <v>145</v>
      </c>
      <c r="T79" s="3">
        <v>112.5</v>
      </c>
      <c r="U79" s="3">
        <v>160</v>
      </c>
      <c r="V79" s="3">
        <v>0</v>
      </c>
      <c r="W79" s="3">
        <v>80</v>
      </c>
      <c r="X79" s="3">
        <v>0</v>
      </c>
      <c r="Y79" s="3">
        <v>200</v>
      </c>
      <c r="Z79" s="3">
        <v>205</v>
      </c>
      <c r="AA79" s="3">
        <v>0</v>
      </c>
      <c r="AB79" s="3">
        <v>0</v>
      </c>
      <c r="AC79" s="3">
        <v>680</v>
      </c>
      <c r="AD79" s="3">
        <v>650</v>
      </c>
      <c r="AE79" s="3">
        <v>350</v>
      </c>
      <c r="AF79" s="3">
        <v>490</v>
      </c>
      <c r="AG79" s="3">
        <v>350</v>
      </c>
      <c r="AH79" s="3">
        <v>240</v>
      </c>
      <c r="AI79" s="3">
        <v>420</v>
      </c>
      <c r="AJ79" s="3">
        <v>850</v>
      </c>
      <c r="AK79" s="3">
        <v>40</v>
      </c>
      <c r="AL79" s="3">
        <v>60</v>
      </c>
      <c r="AM79" s="3">
        <v>120</v>
      </c>
      <c r="AN79" s="3">
        <v>55</v>
      </c>
      <c r="AO79" s="3">
        <v>140</v>
      </c>
      <c r="AP79" s="3">
        <v>5</v>
      </c>
      <c r="AQ79" s="3">
        <v>50</v>
      </c>
      <c r="AR79" s="3">
        <v>71</v>
      </c>
      <c r="AS79" s="3">
        <v>76.5</v>
      </c>
      <c r="AT79" s="3">
        <v>771</v>
      </c>
    </row>
    <row r="80" spans="1:46" x14ac:dyDescent="0.25">
      <c r="A80" s="128"/>
      <c r="B80" s="130"/>
      <c r="C80" s="6" t="s">
        <v>84</v>
      </c>
      <c r="D80" s="3">
        <v>0</v>
      </c>
      <c r="E80" s="3">
        <v>600</v>
      </c>
      <c r="F80" s="3">
        <v>0</v>
      </c>
      <c r="G80" s="3">
        <f>Таблица!DN7</f>
        <v>490</v>
      </c>
      <c r="H80" s="3">
        <v>0</v>
      </c>
      <c r="I80" s="3">
        <v>1060</v>
      </c>
      <c r="J80" s="3">
        <v>267</v>
      </c>
      <c r="K80" s="3">
        <v>220</v>
      </c>
      <c r="L80" s="3">
        <v>240</v>
      </c>
      <c r="M80" s="3">
        <v>295</v>
      </c>
      <c r="N80" s="3">
        <v>150</v>
      </c>
      <c r="O80" s="3">
        <v>1850</v>
      </c>
      <c r="P80" s="3">
        <v>150</v>
      </c>
      <c r="Q80" s="3">
        <v>190</v>
      </c>
      <c r="R80" s="3">
        <v>121.74</v>
      </c>
      <c r="S80" s="3">
        <v>230</v>
      </c>
      <c r="T80" s="3">
        <v>250</v>
      </c>
      <c r="U80" s="3">
        <v>292</v>
      </c>
      <c r="V80" s="3">
        <v>0</v>
      </c>
      <c r="W80" s="3">
        <v>250</v>
      </c>
      <c r="X80" s="3">
        <v>0</v>
      </c>
      <c r="Y80" s="3">
        <v>250</v>
      </c>
      <c r="Z80" s="3">
        <v>320</v>
      </c>
      <c r="AA80" s="3">
        <v>0</v>
      </c>
      <c r="AB80" s="3">
        <v>0</v>
      </c>
      <c r="AC80" s="3">
        <v>830</v>
      </c>
      <c r="AD80" s="3">
        <v>830</v>
      </c>
      <c r="AE80" s="3">
        <v>480</v>
      </c>
      <c r="AF80" s="3">
        <v>500</v>
      </c>
      <c r="AG80" s="3">
        <v>600</v>
      </c>
      <c r="AH80" s="3">
        <v>302</v>
      </c>
      <c r="AI80" s="3">
        <v>500</v>
      </c>
      <c r="AJ80" s="3">
        <v>850</v>
      </c>
      <c r="AK80" s="3">
        <v>100</v>
      </c>
      <c r="AL80" s="3">
        <v>80</v>
      </c>
      <c r="AM80" s="3">
        <v>280</v>
      </c>
      <c r="AN80" s="3">
        <v>70</v>
      </c>
      <c r="AO80" s="3">
        <v>220</v>
      </c>
      <c r="AP80" s="3">
        <v>10</v>
      </c>
      <c r="AQ80" s="3">
        <v>80</v>
      </c>
      <c r="AR80" s="3">
        <v>71</v>
      </c>
      <c r="AS80" s="3">
        <v>76.5</v>
      </c>
      <c r="AT80" s="3">
        <v>800</v>
      </c>
    </row>
    <row r="81" spans="1:46" x14ac:dyDescent="0.25">
      <c r="A81" s="128"/>
      <c r="B81" s="131" t="str">
        <f t="shared" ref="B81" si="35">B77</f>
        <v>На 01 ноября  2022</v>
      </c>
      <c r="C81" s="6" t="s">
        <v>83</v>
      </c>
      <c r="D81" s="3">
        <v>0</v>
      </c>
      <c r="E81" s="3">
        <v>480</v>
      </c>
      <c r="F81" s="3">
        <v>0</v>
      </c>
      <c r="G81" s="3">
        <f>Таблица!DO7</f>
        <v>390</v>
      </c>
      <c r="H81" s="4">
        <v>0</v>
      </c>
      <c r="I81" s="3">
        <v>620</v>
      </c>
      <c r="J81" s="3">
        <v>298</v>
      </c>
      <c r="K81" s="3">
        <v>0</v>
      </c>
      <c r="L81" s="3">
        <v>150</v>
      </c>
      <c r="M81" s="3">
        <v>95.5</v>
      </c>
      <c r="N81" s="3">
        <v>27.1</v>
      </c>
      <c r="O81" s="3">
        <v>1000</v>
      </c>
      <c r="P81" s="3">
        <v>52.05</v>
      </c>
      <c r="Q81" s="3">
        <v>190</v>
      </c>
      <c r="R81" s="3">
        <v>121.74</v>
      </c>
      <c r="S81" s="3">
        <v>96</v>
      </c>
      <c r="T81" s="3">
        <v>112.5</v>
      </c>
      <c r="U81" s="3">
        <v>115</v>
      </c>
      <c r="V81" s="3">
        <v>0</v>
      </c>
      <c r="W81" s="3">
        <v>105</v>
      </c>
      <c r="X81" s="4">
        <v>120</v>
      </c>
      <c r="Y81" s="3">
        <v>130</v>
      </c>
      <c r="Z81" s="4">
        <v>160</v>
      </c>
      <c r="AA81" s="4">
        <v>180</v>
      </c>
      <c r="AB81" s="4">
        <v>0</v>
      </c>
      <c r="AC81" s="3">
        <v>670</v>
      </c>
      <c r="AD81" s="3">
        <v>680</v>
      </c>
      <c r="AE81" s="4">
        <v>220</v>
      </c>
      <c r="AF81" s="4">
        <v>370</v>
      </c>
      <c r="AG81" s="4">
        <v>350</v>
      </c>
      <c r="AH81" s="4">
        <v>280</v>
      </c>
      <c r="AI81" s="4">
        <v>270</v>
      </c>
      <c r="AJ81" s="3">
        <v>650</v>
      </c>
      <c r="AK81" s="3">
        <v>40</v>
      </c>
      <c r="AL81" s="3">
        <v>55</v>
      </c>
      <c r="AM81" s="3">
        <v>120</v>
      </c>
      <c r="AN81" s="3">
        <v>55</v>
      </c>
      <c r="AO81" s="3">
        <v>150</v>
      </c>
      <c r="AP81" s="3">
        <v>5</v>
      </c>
      <c r="AQ81" s="3">
        <v>50</v>
      </c>
      <c r="AR81" s="3">
        <v>71</v>
      </c>
      <c r="AS81" s="3">
        <v>85</v>
      </c>
      <c r="AT81" s="3">
        <v>771</v>
      </c>
    </row>
    <row r="82" spans="1:46" x14ac:dyDescent="0.25">
      <c r="A82" s="115"/>
      <c r="B82" s="130"/>
      <c r="C82" s="6" t="s">
        <v>84</v>
      </c>
      <c r="D82" s="3">
        <v>0</v>
      </c>
      <c r="E82" s="3">
        <v>610</v>
      </c>
      <c r="F82" s="3">
        <v>0</v>
      </c>
      <c r="G82" s="3">
        <f>Таблица!DP7</f>
        <v>490</v>
      </c>
      <c r="H82" s="4">
        <v>0</v>
      </c>
      <c r="I82" s="3">
        <v>1060</v>
      </c>
      <c r="J82" s="3">
        <v>350</v>
      </c>
      <c r="K82" s="3">
        <v>0</v>
      </c>
      <c r="L82" s="3">
        <v>240</v>
      </c>
      <c r="M82" s="3">
        <v>200</v>
      </c>
      <c r="N82" s="3">
        <v>165</v>
      </c>
      <c r="O82" s="3">
        <v>1850</v>
      </c>
      <c r="P82" s="3">
        <v>210</v>
      </c>
      <c r="Q82" s="3">
        <v>190</v>
      </c>
      <c r="R82" s="3">
        <v>121.74</v>
      </c>
      <c r="S82" s="3">
        <v>230</v>
      </c>
      <c r="T82" s="3">
        <v>250</v>
      </c>
      <c r="U82" s="3">
        <v>292</v>
      </c>
      <c r="V82" s="3">
        <v>0</v>
      </c>
      <c r="W82" s="3">
        <v>250</v>
      </c>
      <c r="X82" s="4">
        <v>160</v>
      </c>
      <c r="Y82" s="3">
        <v>250</v>
      </c>
      <c r="Z82" s="4">
        <v>220</v>
      </c>
      <c r="AA82" s="4">
        <v>220</v>
      </c>
      <c r="AB82" s="4">
        <v>0</v>
      </c>
      <c r="AC82" s="3">
        <v>700</v>
      </c>
      <c r="AD82" s="3">
        <v>700</v>
      </c>
      <c r="AE82" s="4">
        <v>450</v>
      </c>
      <c r="AF82" s="4">
        <v>500</v>
      </c>
      <c r="AG82" s="4">
        <v>780</v>
      </c>
      <c r="AH82" s="4">
        <v>300</v>
      </c>
      <c r="AI82" s="4">
        <v>400</v>
      </c>
      <c r="AJ82" s="3">
        <v>650</v>
      </c>
      <c r="AK82" s="3">
        <v>80</v>
      </c>
      <c r="AL82" s="3">
        <v>75</v>
      </c>
      <c r="AM82" s="3">
        <v>280</v>
      </c>
      <c r="AN82" s="3">
        <v>70</v>
      </c>
      <c r="AO82" s="3">
        <v>220</v>
      </c>
      <c r="AP82" s="3">
        <v>10</v>
      </c>
      <c r="AQ82" s="3">
        <v>80</v>
      </c>
      <c r="AR82" s="3">
        <v>71</v>
      </c>
      <c r="AS82" s="3">
        <v>85</v>
      </c>
      <c r="AT82" s="3">
        <v>800</v>
      </c>
    </row>
    <row r="83" spans="1:46" x14ac:dyDescent="0.25">
      <c r="A83" s="127" t="s">
        <v>22</v>
      </c>
      <c r="B83" s="131" t="str">
        <f t="shared" ref="B83" si="36">B79</f>
        <v>На 01 октября  2022</v>
      </c>
      <c r="C83" s="6" t="s">
        <v>83</v>
      </c>
      <c r="D83" s="3">
        <v>495</v>
      </c>
      <c r="E83" s="3">
        <v>370</v>
      </c>
      <c r="F83" s="3">
        <v>550</v>
      </c>
      <c r="G83" s="3">
        <f>Таблица!DS7</f>
        <v>300</v>
      </c>
      <c r="H83" s="3">
        <v>205</v>
      </c>
      <c r="I83" s="3">
        <v>730</v>
      </c>
      <c r="J83" s="3">
        <v>160</v>
      </c>
      <c r="K83" s="3">
        <v>87</v>
      </c>
      <c r="L83" s="3">
        <v>105</v>
      </c>
      <c r="M83" s="3">
        <v>98</v>
      </c>
      <c r="N83" s="3">
        <v>38</v>
      </c>
      <c r="O83" s="3">
        <v>800</v>
      </c>
      <c r="P83" s="3">
        <v>44</v>
      </c>
      <c r="Q83" s="3">
        <v>67.5</v>
      </c>
      <c r="R83" s="3">
        <v>68.75</v>
      </c>
      <c r="S83" s="3">
        <v>95</v>
      </c>
      <c r="T83" s="3">
        <v>70</v>
      </c>
      <c r="U83" s="3">
        <v>134</v>
      </c>
      <c r="V83" s="3">
        <v>75</v>
      </c>
      <c r="W83" s="3">
        <v>90</v>
      </c>
      <c r="X83" s="3">
        <v>60</v>
      </c>
      <c r="Y83" s="3">
        <v>75</v>
      </c>
      <c r="Z83" s="3">
        <v>120</v>
      </c>
      <c r="AA83" s="3">
        <v>98</v>
      </c>
      <c r="AB83" s="3">
        <v>203</v>
      </c>
      <c r="AC83" s="3">
        <v>175</v>
      </c>
      <c r="AD83" s="3">
        <v>175</v>
      </c>
      <c r="AE83" s="3">
        <v>195</v>
      </c>
      <c r="AF83" s="3">
        <v>260</v>
      </c>
      <c r="AG83" s="3">
        <v>160</v>
      </c>
      <c r="AH83" s="3">
        <v>210</v>
      </c>
      <c r="AI83" s="3">
        <v>190</v>
      </c>
      <c r="AJ83" s="3">
        <v>218</v>
      </c>
      <c r="AK83" s="3">
        <v>35</v>
      </c>
      <c r="AL83" s="3">
        <v>50</v>
      </c>
      <c r="AM83" s="3">
        <v>160</v>
      </c>
      <c r="AN83" s="3">
        <v>30</v>
      </c>
      <c r="AO83" s="3">
        <v>80</v>
      </c>
      <c r="AP83" s="3">
        <v>2</v>
      </c>
      <c r="AQ83" s="3">
        <v>25</v>
      </c>
      <c r="AR83" s="3">
        <v>57.7</v>
      </c>
      <c r="AS83" s="3">
        <v>67.5</v>
      </c>
      <c r="AT83" s="3">
        <v>620</v>
      </c>
    </row>
    <row r="84" spans="1:46" x14ac:dyDescent="0.25">
      <c r="A84" s="128"/>
      <c r="B84" s="130"/>
      <c r="C84" s="6" t="s">
        <v>84</v>
      </c>
      <c r="D84" s="3">
        <v>700</v>
      </c>
      <c r="E84" s="3">
        <v>560</v>
      </c>
      <c r="F84" s="3">
        <v>550</v>
      </c>
      <c r="G84" s="3">
        <f>Таблица!DT7</f>
        <v>420</v>
      </c>
      <c r="H84" s="3">
        <v>280</v>
      </c>
      <c r="I84" s="3">
        <v>770</v>
      </c>
      <c r="J84" s="3">
        <v>229</v>
      </c>
      <c r="K84" s="3">
        <v>120</v>
      </c>
      <c r="L84" s="3">
        <v>105</v>
      </c>
      <c r="M84" s="3">
        <v>153</v>
      </c>
      <c r="N84" s="3">
        <v>50</v>
      </c>
      <c r="O84" s="3">
        <v>1164</v>
      </c>
      <c r="P84" s="3">
        <v>85</v>
      </c>
      <c r="Q84" s="3">
        <v>105</v>
      </c>
      <c r="R84" s="3">
        <v>96.66</v>
      </c>
      <c r="S84" s="3">
        <v>139</v>
      </c>
      <c r="T84" s="3">
        <v>83</v>
      </c>
      <c r="U84" s="3">
        <v>205</v>
      </c>
      <c r="V84" s="3">
        <v>90</v>
      </c>
      <c r="W84" s="3">
        <v>105</v>
      </c>
      <c r="X84" s="3">
        <v>107</v>
      </c>
      <c r="Y84" s="3">
        <v>110</v>
      </c>
      <c r="Z84" s="3">
        <v>175</v>
      </c>
      <c r="AA84" s="3">
        <v>120</v>
      </c>
      <c r="AB84" s="3">
        <v>380</v>
      </c>
      <c r="AC84" s="3">
        <v>317</v>
      </c>
      <c r="AD84" s="3">
        <v>317</v>
      </c>
      <c r="AE84" s="3">
        <v>270</v>
      </c>
      <c r="AF84" s="3">
        <v>350</v>
      </c>
      <c r="AG84" s="3">
        <v>233</v>
      </c>
      <c r="AH84" s="3">
        <v>310</v>
      </c>
      <c r="AI84" s="3">
        <v>257</v>
      </c>
      <c r="AJ84" s="3">
        <v>300</v>
      </c>
      <c r="AK84" s="3">
        <v>65</v>
      </c>
      <c r="AL84" s="3">
        <v>60</v>
      </c>
      <c r="AM84" s="3">
        <v>260</v>
      </c>
      <c r="AN84" s="3">
        <v>45</v>
      </c>
      <c r="AO84" s="3">
        <v>130</v>
      </c>
      <c r="AP84" s="3">
        <v>4.5</v>
      </c>
      <c r="AQ84" s="3">
        <v>60</v>
      </c>
      <c r="AR84" s="3">
        <v>57.7</v>
      </c>
      <c r="AS84" s="3">
        <v>67.5</v>
      </c>
      <c r="AT84" s="3">
        <v>733.33</v>
      </c>
    </row>
    <row r="85" spans="1:46" x14ac:dyDescent="0.25">
      <c r="A85" s="128"/>
      <c r="B85" s="131" t="str">
        <f t="shared" ref="B85" si="37">B81</f>
        <v>На 01 ноября  2022</v>
      </c>
      <c r="C85" s="6" t="s">
        <v>83</v>
      </c>
      <c r="D85" s="3">
        <v>495</v>
      </c>
      <c r="E85" s="3">
        <v>370</v>
      </c>
      <c r="F85" s="3">
        <v>550</v>
      </c>
      <c r="G85" s="3">
        <f>Таблица!DU7</f>
        <v>300</v>
      </c>
      <c r="H85" s="3">
        <v>205</v>
      </c>
      <c r="I85" s="3">
        <v>730</v>
      </c>
      <c r="J85" s="3">
        <v>160</v>
      </c>
      <c r="K85" s="3">
        <v>93</v>
      </c>
      <c r="L85" s="3">
        <v>105</v>
      </c>
      <c r="M85" s="3">
        <v>98</v>
      </c>
      <c r="N85" s="3">
        <v>38</v>
      </c>
      <c r="O85" s="3">
        <v>800</v>
      </c>
      <c r="P85" s="3">
        <v>44</v>
      </c>
      <c r="Q85" s="3">
        <v>67.5</v>
      </c>
      <c r="R85" s="3">
        <v>68.75</v>
      </c>
      <c r="S85" s="3">
        <v>95</v>
      </c>
      <c r="T85" s="3">
        <v>70</v>
      </c>
      <c r="U85" s="3">
        <v>134</v>
      </c>
      <c r="V85" s="3">
        <v>75</v>
      </c>
      <c r="W85" s="3">
        <v>70</v>
      </c>
      <c r="X85" s="3">
        <v>60</v>
      </c>
      <c r="Y85" s="3">
        <v>60</v>
      </c>
      <c r="Z85" s="3">
        <v>115</v>
      </c>
      <c r="AA85" s="3">
        <v>100</v>
      </c>
      <c r="AB85" s="3">
        <v>319</v>
      </c>
      <c r="AC85" s="3">
        <v>217</v>
      </c>
      <c r="AD85" s="3">
        <v>215</v>
      </c>
      <c r="AE85" s="3">
        <v>200</v>
      </c>
      <c r="AF85" s="3">
        <v>300</v>
      </c>
      <c r="AG85" s="3">
        <v>190</v>
      </c>
      <c r="AH85" s="3">
        <v>210</v>
      </c>
      <c r="AI85" s="3">
        <v>190</v>
      </c>
      <c r="AJ85" s="3">
        <v>225</v>
      </c>
      <c r="AK85" s="3">
        <v>35</v>
      </c>
      <c r="AL85" s="3">
        <v>50</v>
      </c>
      <c r="AM85" s="3">
        <v>160</v>
      </c>
      <c r="AN85" s="3">
        <v>30</v>
      </c>
      <c r="AO85" s="3">
        <v>80</v>
      </c>
      <c r="AP85" s="3">
        <v>2</v>
      </c>
      <c r="AQ85" s="3">
        <v>25</v>
      </c>
      <c r="AR85" s="3">
        <v>57.7</v>
      </c>
      <c r="AS85" s="3">
        <v>67.5</v>
      </c>
      <c r="AT85" s="3">
        <v>620</v>
      </c>
    </row>
    <row r="86" spans="1:46" x14ac:dyDescent="0.25">
      <c r="A86" s="115"/>
      <c r="B86" s="130"/>
      <c r="C86" s="6" t="s">
        <v>84</v>
      </c>
      <c r="D86" s="3">
        <v>700</v>
      </c>
      <c r="E86" s="3">
        <v>560</v>
      </c>
      <c r="F86" s="3">
        <v>550</v>
      </c>
      <c r="G86" s="3">
        <f>Таблица!DV7</f>
        <v>420</v>
      </c>
      <c r="H86" s="3">
        <v>280</v>
      </c>
      <c r="I86" s="3">
        <v>880</v>
      </c>
      <c r="J86" s="3">
        <v>229</v>
      </c>
      <c r="K86" s="3">
        <v>120</v>
      </c>
      <c r="L86" s="3">
        <v>105</v>
      </c>
      <c r="M86" s="3">
        <v>153</v>
      </c>
      <c r="N86" s="3">
        <v>50</v>
      </c>
      <c r="O86" s="3">
        <v>1164</v>
      </c>
      <c r="P86" s="3">
        <v>85</v>
      </c>
      <c r="Q86" s="3">
        <v>105</v>
      </c>
      <c r="R86" s="3">
        <v>96.66</v>
      </c>
      <c r="S86" s="3">
        <v>139</v>
      </c>
      <c r="T86" s="3">
        <v>83</v>
      </c>
      <c r="U86" s="3">
        <v>205</v>
      </c>
      <c r="V86" s="3">
        <v>90</v>
      </c>
      <c r="W86" s="3">
        <v>105</v>
      </c>
      <c r="X86" s="3">
        <v>107</v>
      </c>
      <c r="Y86" s="3">
        <v>110</v>
      </c>
      <c r="Z86" s="3">
        <v>175</v>
      </c>
      <c r="AA86" s="3">
        <v>120</v>
      </c>
      <c r="AB86" s="3">
        <v>380</v>
      </c>
      <c r="AC86" s="3">
        <v>317</v>
      </c>
      <c r="AD86" s="3">
        <v>317</v>
      </c>
      <c r="AE86" s="3">
        <v>270</v>
      </c>
      <c r="AF86" s="3">
        <v>350</v>
      </c>
      <c r="AG86" s="3">
        <v>233</v>
      </c>
      <c r="AH86" s="3">
        <v>310</v>
      </c>
      <c r="AI86" s="3">
        <v>260</v>
      </c>
      <c r="AJ86" s="3">
        <v>300</v>
      </c>
      <c r="AK86" s="3">
        <v>65</v>
      </c>
      <c r="AL86" s="3">
        <v>60</v>
      </c>
      <c r="AM86" s="3">
        <v>260</v>
      </c>
      <c r="AN86" s="3">
        <v>45</v>
      </c>
      <c r="AO86" s="3">
        <v>130</v>
      </c>
      <c r="AP86" s="3">
        <v>4.5</v>
      </c>
      <c r="AQ86" s="3">
        <v>60</v>
      </c>
      <c r="AR86" s="3">
        <v>57.7</v>
      </c>
      <c r="AS86" s="3">
        <v>67.5</v>
      </c>
      <c r="AT86" s="3">
        <v>733.33</v>
      </c>
    </row>
    <row r="87" spans="1:46" x14ac:dyDescent="0.25">
      <c r="A87" s="127" t="s">
        <v>23</v>
      </c>
      <c r="B87" s="131" t="str">
        <f t="shared" ref="B87" si="38">B83</f>
        <v>На 01 октября  2022</v>
      </c>
      <c r="C87" s="6" t="s">
        <v>83</v>
      </c>
      <c r="D87" s="3">
        <v>680</v>
      </c>
      <c r="E87" s="3">
        <v>490</v>
      </c>
      <c r="F87" s="3">
        <v>692</v>
      </c>
      <c r="G87" s="3">
        <f>Таблица!DY7</f>
        <v>288</v>
      </c>
      <c r="H87" s="3">
        <v>120</v>
      </c>
      <c r="I87" s="3">
        <v>965</v>
      </c>
      <c r="J87" s="3">
        <v>205</v>
      </c>
      <c r="K87" s="3">
        <v>120</v>
      </c>
      <c r="L87" s="3">
        <v>125</v>
      </c>
      <c r="M87" s="3">
        <v>139</v>
      </c>
      <c r="N87" s="3">
        <v>35</v>
      </c>
      <c r="O87" s="3">
        <v>720</v>
      </c>
      <c r="P87" s="3">
        <v>82.5</v>
      </c>
      <c r="Q87" s="3">
        <v>92.85</v>
      </c>
      <c r="R87" s="3">
        <v>71.42</v>
      </c>
      <c r="S87" s="3">
        <v>126</v>
      </c>
      <c r="T87" s="3">
        <v>85</v>
      </c>
      <c r="U87" s="3">
        <v>170</v>
      </c>
      <c r="V87" s="3">
        <v>102</v>
      </c>
      <c r="W87" s="3">
        <v>95</v>
      </c>
      <c r="X87" s="3">
        <v>70</v>
      </c>
      <c r="Y87" s="3">
        <v>90</v>
      </c>
      <c r="Z87" s="3">
        <v>132</v>
      </c>
      <c r="AA87" s="3">
        <v>115</v>
      </c>
      <c r="AB87" s="3">
        <v>320</v>
      </c>
      <c r="AC87" s="3">
        <v>270</v>
      </c>
      <c r="AD87" s="3">
        <v>190</v>
      </c>
      <c r="AE87" s="3">
        <v>240</v>
      </c>
      <c r="AF87" s="3">
        <v>315</v>
      </c>
      <c r="AG87" s="3">
        <v>210</v>
      </c>
      <c r="AH87" s="3">
        <v>130</v>
      </c>
      <c r="AI87" s="3">
        <v>270</v>
      </c>
      <c r="AJ87" s="3">
        <v>285</v>
      </c>
      <c r="AK87" s="3">
        <v>45</v>
      </c>
      <c r="AL87" s="3">
        <v>62</v>
      </c>
      <c r="AM87" s="3">
        <v>85</v>
      </c>
      <c r="AN87" s="3">
        <v>40</v>
      </c>
      <c r="AO87" s="3">
        <v>130</v>
      </c>
      <c r="AP87" s="3">
        <v>5</v>
      </c>
      <c r="AQ87" s="3">
        <v>40</v>
      </c>
      <c r="AR87" s="3">
        <v>59.8</v>
      </c>
      <c r="AS87" s="3">
        <v>89</v>
      </c>
      <c r="AT87" s="3">
        <v>650</v>
      </c>
    </row>
    <row r="88" spans="1:46" x14ac:dyDescent="0.25">
      <c r="A88" s="128"/>
      <c r="B88" s="130"/>
      <c r="C88" s="6" t="s">
        <v>84</v>
      </c>
      <c r="D88" s="3">
        <v>720</v>
      </c>
      <c r="E88" s="3">
        <v>575</v>
      </c>
      <c r="F88" s="3">
        <v>1985</v>
      </c>
      <c r="G88" s="3">
        <f>Таблица!DZ7</f>
        <v>400</v>
      </c>
      <c r="H88" s="3">
        <v>180</v>
      </c>
      <c r="I88" s="3">
        <v>1510</v>
      </c>
      <c r="J88" s="3">
        <v>270</v>
      </c>
      <c r="K88" s="3">
        <v>165</v>
      </c>
      <c r="L88" s="3">
        <v>200</v>
      </c>
      <c r="M88" s="3">
        <v>159</v>
      </c>
      <c r="N88" s="3">
        <v>54</v>
      </c>
      <c r="O88" s="3">
        <v>1743</v>
      </c>
      <c r="P88" s="3">
        <v>110</v>
      </c>
      <c r="Q88" s="3">
        <v>275</v>
      </c>
      <c r="R88" s="3">
        <v>128.57</v>
      </c>
      <c r="S88" s="3">
        <v>182</v>
      </c>
      <c r="T88" s="3">
        <v>180</v>
      </c>
      <c r="U88" s="3">
        <v>220</v>
      </c>
      <c r="V88" s="3">
        <v>300</v>
      </c>
      <c r="W88" s="3">
        <v>120</v>
      </c>
      <c r="X88" s="3">
        <v>90</v>
      </c>
      <c r="Y88" s="3">
        <v>160</v>
      </c>
      <c r="Z88" s="3">
        <v>165</v>
      </c>
      <c r="AA88" s="3">
        <v>165</v>
      </c>
      <c r="AB88" s="3">
        <v>360</v>
      </c>
      <c r="AC88" s="3">
        <v>300</v>
      </c>
      <c r="AD88" s="3">
        <v>250</v>
      </c>
      <c r="AE88" s="3">
        <v>345</v>
      </c>
      <c r="AF88" s="3">
        <v>380</v>
      </c>
      <c r="AG88" s="3">
        <v>300</v>
      </c>
      <c r="AH88" s="3">
        <v>430</v>
      </c>
      <c r="AI88" s="3">
        <v>280</v>
      </c>
      <c r="AJ88" s="3">
        <v>300</v>
      </c>
      <c r="AK88" s="3">
        <v>65</v>
      </c>
      <c r="AL88" s="3">
        <v>90</v>
      </c>
      <c r="AM88" s="3">
        <v>400</v>
      </c>
      <c r="AN88" s="3">
        <v>50</v>
      </c>
      <c r="AO88" s="3">
        <v>160</v>
      </c>
      <c r="AP88" s="3">
        <v>5</v>
      </c>
      <c r="AQ88" s="3">
        <v>56</v>
      </c>
      <c r="AR88" s="3">
        <v>71</v>
      </c>
      <c r="AS88" s="3">
        <v>91.5</v>
      </c>
      <c r="AT88" s="3">
        <v>846.6</v>
      </c>
    </row>
    <row r="89" spans="1:46" x14ac:dyDescent="0.25">
      <c r="A89" s="128"/>
      <c r="B89" s="131" t="str">
        <f t="shared" ref="B89" si="39">B85</f>
        <v>На 01 ноября  2022</v>
      </c>
      <c r="C89" s="6" t="s">
        <v>83</v>
      </c>
      <c r="D89" s="3">
        <v>680</v>
      </c>
      <c r="E89" s="3">
        <v>490</v>
      </c>
      <c r="F89" s="3">
        <v>692</v>
      </c>
      <c r="G89" s="3">
        <f>Таблица!EA7</f>
        <v>310</v>
      </c>
      <c r="H89" s="3">
        <v>120</v>
      </c>
      <c r="I89" s="3">
        <v>965</v>
      </c>
      <c r="J89" s="3">
        <v>205</v>
      </c>
      <c r="K89" s="3">
        <v>110</v>
      </c>
      <c r="L89" s="3">
        <v>125</v>
      </c>
      <c r="M89" s="3">
        <v>139</v>
      </c>
      <c r="N89" s="3">
        <v>45</v>
      </c>
      <c r="O89" s="3">
        <v>720</v>
      </c>
      <c r="P89" s="3">
        <v>82.5</v>
      </c>
      <c r="Q89" s="3">
        <v>92.85</v>
      </c>
      <c r="R89" s="3">
        <v>71.42</v>
      </c>
      <c r="S89" s="3">
        <v>126</v>
      </c>
      <c r="T89" s="3">
        <v>85</v>
      </c>
      <c r="U89" s="3">
        <v>170</v>
      </c>
      <c r="V89" s="3">
        <v>102</v>
      </c>
      <c r="W89" s="3">
        <v>95</v>
      </c>
      <c r="X89" s="3">
        <v>70</v>
      </c>
      <c r="Y89" s="3">
        <v>90</v>
      </c>
      <c r="Z89" s="3">
        <v>132</v>
      </c>
      <c r="AA89" s="3">
        <v>115</v>
      </c>
      <c r="AB89" s="3">
        <v>320</v>
      </c>
      <c r="AC89" s="3">
        <v>270</v>
      </c>
      <c r="AD89" s="3">
        <v>260</v>
      </c>
      <c r="AE89" s="3">
        <v>240</v>
      </c>
      <c r="AF89" s="3">
        <v>315</v>
      </c>
      <c r="AG89" s="3">
        <v>210</v>
      </c>
      <c r="AH89" s="3">
        <v>130</v>
      </c>
      <c r="AI89" s="3">
        <v>270</v>
      </c>
      <c r="AJ89" s="3">
        <v>300</v>
      </c>
      <c r="AK89" s="3">
        <v>45</v>
      </c>
      <c r="AL89" s="3">
        <v>62</v>
      </c>
      <c r="AM89" s="3">
        <v>85</v>
      </c>
      <c r="AN89" s="3">
        <v>40</v>
      </c>
      <c r="AO89" s="3">
        <v>130</v>
      </c>
      <c r="AP89" s="3">
        <v>5</v>
      </c>
      <c r="AQ89" s="3">
        <v>40</v>
      </c>
      <c r="AR89" s="3">
        <v>59.8</v>
      </c>
      <c r="AS89" s="3">
        <v>95</v>
      </c>
      <c r="AT89" s="3">
        <v>650</v>
      </c>
    </row>
    <row r="90" spans="1:46" x14ac:dyDescent="0.25">
      <c r="A90" s="115"/>
      <c r="B90" s="130"/>
      <c r="C90" s="6" t="s">
        <v>84</v>
      </c>
      <c r="D90" s="3">
        <v>720</v>
      </c>
      <c r="E90" s="3">
        <v>575</v>
      </c>
      <c r="F90" s="3">
        <v>1985</v>
      </c>
      <c r="G90" s="3">
        <f>Таблица!EB7</f>
        <v>400</v>
      </c>
      <c r="H90" s="3">
        <v>180</v>
      </c>
      <c r="I90" s="3">
        <v>2125</v>
      </c>
      <c r="J90" s="3">
        <v>270</v>
      </c>
      <c r="K90" s="3">
        <v>165</v>
      </c>
      <c r="L90" s="3">
        <v>200</v>
      </c>
      <c r="M90" s="3">
        <v>159</v>
      </c>
      <c r="N90" s="3">
        <v>54</v>
      </c>
      <c r="O90" s="3">
        <v>3150</v>
      </c>
      <c r="P90" s="3">
        <v>110</v>
      </c>
      <c r="Q90" s="3">
        <v>275</v>
      </c>
      <c r="R90" s="3">
        <v>128.57</v>
      </c>
      <c r="S90" s="3">
        <v>272</v>
      </c>
      <c r="T90" s="3">
        <v>180</v>
      </c>
      <c r="U90" s="3">
        <v>220</v>
      </c>
      <c r="V90" s="3">
        <v>300</v>
      </c>
      <c r="W90" s="3">
        <v>120</v>
      </c>
      <c r="X90" s="3">
        <v>90</v>
      </c>
      <c r="Y90" s="3">
        <v>160</v>
      </c>
      <c r="Z90" s="3">
        <v>165</v>
      </c>
      <c r="AA90" s="3">
        <v>165</v>
      </c>
      <c r="AB90" s="3">
        <v>450</v>
      </c>
      <c r="AC90" s="3">
        <v>950</v>
      </c>
      <c r="AD90" s="3">
        <v>680</v>
      </c>
      <c r="AE90" s="3">
        <v>345</v>
      </c>
      <c r="AF90" s="3">
        <v>380</v>
      </c>
      <c r="AG90" s="3">
        <v>300</v>
      </c>
      <c r="AH90" s="3">
        <v>430</v>
      </c>
      <c r="AI90" s="3">
        <v>380</v>
      </c>
      <c r="AJ90" s="3">
        <v>400</v>
      </c>
      <c r="AK90" s="3">
        <v>65</v>
      </c>
      <c r="AL90" s="3">
        <v>90</v>
      </c>
      <c r="AM90" s="3">
        <v>400</v>
      </c>
      <c r="AN90" s="3">
        <v>50</v>
      </c>
      <c r="AO90" s="3">
        <v>160</v>
      </c>
      <c r="AP90" s="3">
        <v>5</v>
      </c>
      <c r="AQ90" s="3">
        <v>56</v>
      </c>
      <c r="AR90" s="3">
        <v>67</v>
      </c>
      <c r="AS90" s="3">
        <v>98.5</v>
      </c>
      <c r="AT90" s="3">
        <v>846.6</v>
      </c>
    </row>
    <row r="91" spans="1:46" x14ac:dyDescent="0.25">
      <c r="A91" s="127" t="s">
        <v>24</v>
      </c>
      <c r="B91" s="131" t="str">
        <f t="shared" ref="B91" si="40">B87</f>
        <v>На 01 октября  2022</v>
      </c>
      <c r="C91" s="6" t="s">
        <v>83</v>
      </c>
      <c r="D91" s="3">
        <v>505</v>
      </c>
      <c r="E91" s="3">
        <v>380</v>
      </c>
      <c r="F91" s="3">
        <v>0</v>
      </c>
      <c r="G91" s="3">
        <f>Таблица!EE7</f>
        <v>280</v>
      </c>
      <c r="H91" s="3">
        <v>185</v>
      </c>
      <c r="I91" s="3">
        <v>350</v>
      </c>
      <c r="J91" s="3">
        <v>165</v>
      </c>
      <c r="K91" s="3">
        <v>115</v>
      </c>
      <c r="L91" s="3">
        <v>130</v>
      </c>
      <c r="M91" s="3">
        <v>110</v>
      </c>
      <c r="N91" s="3">
        <v>36</v>
      </c>
      <c r="O91" s="3">
        <v>650</v>
      </c>
      <c r="P91" s="3">
        <v>60</v>
      </c>
      <c r="Q91" s="3">
        <v>88</v>
      </c>
      <c r="R91" s="3">
        <v>88</v>
      </c>
      <c r="S91" s="3">
        <v>110</v>
      </c>
      <c r="T91" s="3">
        <v>50</v>
      </c>
      <c r="U91" s="3">
        <v>120</v>
      </c>
      <c r="V91" s="3">
        <v>80</v>
      </c>
      <c r="W91" s="3">
        <v>100</v>
      </c>
      <c r="X91" s="3">
        <v>140</v>
      </c>
      <c r="Y91" s="3">
        <v>100</v>
      </c>
      <c r="Z91" s="3">
        <v>130</v>
      </c>
      <c r="AA91" s="3">
        <v>95</v>
      </c>
      <c r="AB91" s="3">
        <v>290</v>
      </c>
      <c r="AC91" s="3">
        <v>250</v>
      </c>
      <c r="AD91" s="3">
        <v>260</v>
      </c>
      <c r="AE91" s="3">
        <v>220</v>
      </c>
      <c r="AF91" s="3">
        <v>255</v>
      </c>
      <c r="AG91" s="3">
        <v>210</v>
      </c>
      <c r="AH91" s="3">
        <v>85</v>
      </c>
      <c r="AI91" s="3">
        <v>240</v>
      </c>
      <c r="AJ91" s="3">
        <v>395</v>
      </c>
      <c r="AK91" s="3">
        <v>35</v>
      </c>
      <c r="AL91" s="3">
        <v>25</v>
      </c>
      <c r="AM91" s="3">
        <v>50</v>
      </c>
      <c r="AN91" s="3">
        <v>25</v>
      </c>
      <c r="AO91" s="3">
        <v>60</v>
      </c>
      <c r="AP91" s="3">
        <v>3</v>
      </c>
      <c r="AQ91" s="3">
        <v>35</v>
      </c>
      <c r="AR91" s="3">
        <v>57</v>
      </c>
      <c r="AS91" s="3">
        <v>66.7</v>
      </c>
      <c r="AT91" s="3">
        <v>477</v>
      </c>
    </row>
    <row r="92" spans="1:46" x14ac:dyDescent="0.25">
      <c r="A92" s="128"/>
      <c r="B92" s="130"/>
      <c r="C92" s="6" t="s">
        <v>84</v>
      </c>
      <c r="D92" s="3">
        <v>675</v>
      </c>
      <c r="E92" s="3">
        <v>600</v>
      </c>
      <c r="F92" s="3">
        <v>0</v>
      </c>
      <c r="G92" s="3">
        <f>Таблица!EF7</f>
        <v>440</v>
      </c>
      <c r="H92" s="3">
        <v>585</v>
      </c>
      <c r="I92" s="3">
        <v>944</v>
      </c>
      <c r="J92" s="3">
        <v>215</v>
      </c>
      <c r="K92" s="3">
        <v>135</v>
      </c>
      <c r="L92" s="3">
        <v>150</v>
      </c>
      <c r="M92" s="3">
        <v>140</v>
      </c>
      <c r="N92" s="3">
        <v>55</v>
      </c>
      <c r="O92" s="3">
        <v>1777</v>
      </c>
      <c r="P92" s="3">
        <v>70</v>
      </c>
      <c r="Q92" s="3">
        <v>88</v>
      </c>
      <c r="R92" s="3">
        <v>88</v>
      </c>
      <c r="S92" s="3">
        <v>130</v>
      </c>
      <c r="T92" s="3">
        <v>85</v>
      </c>
      <c r="U92" s="3">
        <v>160</v>
      </c>
      <c r="V92" s="3">
        <v>85</v>
      </c>
      <c r="W92" s="3">
        <v>120</v>
      </c>
      <c r="X92" s="3">
        <v>180</v>
      </c>
      <c r="Y92" s="3">
        <v>165</v>
      </c>
      <c r="Z92" s="3">
        <v>185</v>
      </c>
      <c r="AA92" s="3">
        <v>190</v>
      </c>
      <c r="AB92" s="3">
        <v>380</v>
      </c>
      <c r="AC92" s="3">
        <v>500</v>
      </c>
      <c r="AD92" s="3">
        <v>390</v>
      </c>
      <c r="AE92" s="3">
        <v>250</v>
      </c>
      <c r="AF92" s="3">
        <v>380</v>
      </c>
      <c r="AG92" s="3">
        <v>280</v>
      </c>
      <c r="AH92" s="3">
        <v>225</v>
      </c>
      <c r="AI92" s="3">
        <v>290</v>
      </c>
      <c r="AJ92" s="3">
        <v>700</v>
      </c>
      <c r="AK92" s="3">
        <v>75</v>
      </c>
      <c r="AL92" s="3">
        <v>40</v>
      </c>
      <c r="AM92" s="3">
        <v>125</v>
      </c>
      <c r="AN92" s="3">
        <v>33</v>
      </c>
      <c r="AO92" s="3">
        <v>120</v>
      </c>
      <c r="AP92" s="3">
        <v>3.5</v>
      </c>
      <c r="AQ92" s="3">
        <v>35</v>
      </c>
      <c r="AR92" s="3">
        <v>57</v>
      </c>
      <c r="AS92" s="3">
        <v>66.7</v>
      </c>
      <c r="AT92" s="3">
        <v>477</v>
      </c>
    </row>
    <row r="93" spans="1:46" x14ac:dyDescent="0.25">
      <c r="A93" s="128"/>
      <c r="B93" s="131" t="str">
        <f t="shared" ref="B93" si="41">B89</f>
        <v>На 01 ноября  2022</v>
      </c>
      <c r="C93" s="6" t="s">
        <v>83</v>
      </c>
      <c r="D93" s="3">
        <v>620</v>
      </c>
      <c r="E93" s="3">
        <v>320</v>
      </c>
      <c r="F93" s="3">
        <v>0</v>
      </c>
      <c r="G93" s="3">
        <f>Таблица!EG7</f>
        <v>285</v>
      </c>
      <c r="H93" s="3">
        <v>174</v>
      </c>
      <c r="I93" s="3">
        <v>525</v>
      </c>
      <c r="J93" s="3">
        <v>145</v>
      </c>
      <c r="K93" s="3">
        <v>85</v>
      </c>
      <c r="L93" s="3">
        <v>130</v>
      </c>
      <c r="M93" s="3">
        <v>115</v>
      </c>
      <c r="N93" s="3">
        <v>45</v>
      </c>
      <c r="O93" s="3">
        <v>600</v>
      </c>
      <c r="P93" s="3">
        <v>55</v>
      </c>
      <c r="Q93" s="3">
        <v>88</v>
      </c>
      <c r="R93" s="3">
        <v>88</v>
      </c>
      <c r="S93" s="3">
        <v>100</v>
      </c>
      <c r="T93" s="3">
        <v>65</v>
      </c>
      <c r="U93" s="3">
        <v>130</v>
      </c>
      <c r="V93" s="3">
        <v>75</v>
      </c>
      <c r="W93" s="3">
        <v>90</v>
      </c>
      <c r="X93" s="3">
        <v>73</v>
      </c>
      <c r="Y93" s="3">
        <v>65</v>
      </c>
      <c r="Z93" s="3">
        <v>90</v>
      </c>
      <c r="AA93" s="3">
        <v>90</v>
      </c>
      <c r="AB93" s="3">
        <v>360</v>
      </c>
      <c r="AC93" s="3">
        <v>200</v>
      </c>
      <c r="AD93" s="3">
        <v>260</v>
      </c>
      <c r="AE93" s="3">
        <v>200</v>
      </c>
      <c r="AF93" s="3">
        <v>290</v>
      </c>
      <c r="AG93" s="3">
        <v>215</v>
      </c>
      <c r="AH93" s="3">
        <v>95</v>
      </c>
      <c r="AI93" s="3">
        <v>245</v>
      </c>
      <c r="AJ93" s="3">
        <v>240</v>
      </c>
      <c r="AK93" s="3">
        <v>35</v>
      </c>
      <c r="AL93" s="3">
        <v>25</v>
      </c>
      <c r="AM93" s="3">
        <v>37</v>
      </c>
      <c r="AN93" s="3">
        <v>20</v>
      </c>
      <c r="AO93" s="3">
        <v>51</v>
      </c>
      <c r="AP93" s="3">
        <v>3.5</v>
      </c>
      <c r="AQ93" s="3">
        <v>50</v>
      </c>
      <c r="AR93" s="3">
        <v>57</v>
      </c>
      <c r="AS93" s="3">
        <v>75.2</v>
      </c>
      <c r="AT93" s="3">
        <v>0</v>
      </c>
    </row>
    <row r="94" spans="1:46" x14ac:dyDescent="0.25">
      <c r="A94" s="115"/>
      <c r="B94" s="130"/>
      <c r="C94" s="6" t="s">
        <v>84</v>
      </c>
      <c r="D94" s="3">
        <v>630</v>
      </c>
      <c r="E94" s="3">
        <v>555</v>
      </c>
      <c r="F94" s="3">
        <v>0</v>
      </c>
      <c r="G94" s="3">
        <f>Таблица!EH7</f>
        <v>535</v>
      </c>
      <c r="H94" s="3">
        <v>680</v>
      </c>
      <c r="I94" s="3">
        <v>1083</v>
      </c>
      <c r="J94" s="3">
        <v>245</v>
      </c>
      <c r="K94" s="3">
        <v>145</v>
      </c>
      <c r="L94" s="3">
        <v>140</v>
      </c>
      <c r="M94" s="3">
        <v>135</v>
      </c>
      <c r="N94" s="3">
        <v>78</v>
      </c>
      <c r="O94" s="3">
        <v>2300</v>
      </c>
      <c r="P94" s="3">
        <v>70</v>
      </c>
      <c r="Q94" s="3">
        <v>88</v>
      </c>
      <c r="R94" s="3">
        <v>88</v>
      </c>
      <c r="S94" s="3">
        <v>140</v>
      </c>
      <c r="T94" s="3">
        <v>95</v>
      </c>
      <c r="U94" s="3">
        <v>160</v>
      </c>
      <c r="V94" s="3">
        <v>95</v>
      </c>
      <c r="W94" s="3">
        <v>130</v>
      </c>
      <c r="X94" s="3">
        <v>95</v>
      </c>
      <c r="Y94" s="3">
        <v>100</v>
      </c>
      <c r="Z94" s="3">
        <v>150</v>
      </c>
      <c r="AA94" s="3">
        <v>120</v>
      </c>
      <c r="AB94" s="3">
        <v>450</v>
      </c>
      <c r="AC94" s="3">
        <v>460</v>
      </c>
      <c r="AD94" s="3">
        <v>320</v>
      </c>
      <c r="AE94" s="3">
        <v>300</v>
      </c>
      <c r="AF94" s="3">
        <v>415</v>
      </c>
      <c r="AG94" s="3">
        <v>260</v>
      </c>
      <c r="AH94" s="3">
        <v>395</v>
      </c>
      <c r="AI94" s="3">
        <v>325</v>
      </c>
      <c r="AJ94" s="3">
        <v>350</v>
      </c>
      <c r="AK94" s="3">
        <v>70</v>
      </c>
      <c r="AL94" s="3">
        <v>50</v>
      </c>
      <c r="AM94" s="3">
        <v>275</v>
      </c>
      <c r="AN94" s="3">
        <v>45</v>
      </c>
      <c r="AO94" s="3">
        <v>195</v>
      </c>
      <c r="AP94" s="3">
        <v>5</v>
      </c>
      <c r="AQ94" s="3">
        <v>50</v>
      </c>
      <c r="AR94" s="3">
        <v>57</v>
      </c>
      <c r="AS94" s="3">
        <v>75.2</v>
      </c>
      <c r="AT94" s="3">
        <v>0</v>
      </c>
    </row>
    <row r="95" spans="1:46" x14ac:dyDescent="0.25">
      <c r="A95" s="127" t="s">
        <v>25</v>
      </c>
      <c r="B95" s="131" t="str">
        <f t="shared" ref="B95" si="42">B91</f>
        <v>На 01 октября  2022</v>
      </c>
      <c r="C95" s="6" t="s">
        <v>83</v>
      </c>
      <c r="D95" s="3">
        <v>504</v>
      </c>
      <c r="E95" s="3">
        <v>586</v>
      </c>
      <c r="F95" s="3">
        <v>0</v>
      </c>
      <c r="G95" s="3">
        <f>Таблица!EK7</f>
        <v>350</v>
      </c>
      <c r="H95" s="3">
        <v>0</v>
      </c>
      <c r="I95" s="3">
        <v>800</v>
      </c>
      <c r="J95" s="3">
        <v>190</v>
      </c>
      <c r="K95" s="3">
        <v>120</v>
      </c>
      <c r="L95" s="3">
        <v>0</v>
      </c>
      <c r="M95" s="3">
        <v>88.25</v>
      </c>
      <c r="N95" s="3">
        <v>28.52</v>
      </c>
      <c r="O95" s="3">
        <v>400</v>
      </c>
      <c r="P95" s="3">
        <v>52.05</v>
      </c>
      <c r="Q95" s="3">
        <v>0</v>
      </c>
      <c r="R95" s="3">
        <v>73.61</v>
      </c>
      <c r="S95" s="3">
        <v>94.95</v>
      </c>
      <c r="T95" s="3">
        <v>65.16</v>
      </c>
      <c r="U95" s="3">
        <v>109.63</v>
      </c>
      <c r="V95" s="3">
        <v>75</v>
      </c>
      <c r="W95" s="3">
        <v>350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150</v>
      </c>
      <c r="AI95" s="3">
        <v>0</v>
      </c>
      <c r="AJ95" s="3">
        <v>0</v>
      </c>
      <c r="AK95" s="3">
        <v>50</v>
      </c>
      <c r="AL95" s="3">
        <v>40</v>
      </c>
      <c r="AM95" s="3">
        <v>120</v>
      </c>
      <c r="AN95" s="3">
        <v>40</v>
      </c>
      <c r="AO95" s="3">
        <v>65</v>
      </c>
      <c r="AP95" s="3">
        <v>3</v>
      </c>
      <c r="AQ95" s="3">
        <v>25</v>
      </c>
      <c r="AR95" s="3">
        <v>71</v>
      </c>
      <c r="AS95" s="3">
        <v>76.5</v>
      </c>
      <c r="AT95" s="3">
        <v>553.33000000000004</v>
      </c>
    </row>
    <row r="96" spans="1:46" x14ac:dyDescent="0.25">
      <c r="A96" s="128"/>
      <c r="B96" s="130"/>
      <c r="C96" s="6" t="s">
        <v>84</v>
      </c>
      <c r="D96" s="3">
        <v>504</v>
      </c>
      <c r="E96" s="3">
        <v>586</v>
      </c>
      <c r="F96" s="3">
        <v>0</v>
      </c>
      <c r="G96" s="3">
        <f>Таблица!EL7</f>
        <v>380</v>
      </c>
      <c r="H96" s="3">
        <v>0</v>
      </c>
      <c r="I96" s="3">
        <v>800</v>
      </c>
      <c r="J96" s="3">
        <v>262.5</v>
      </c>
      <c r="K96" s="3">
        <v>170</v>
      </c>
      <c r="L96" s="3">
        <v>0</v>
      </c>
      <c r="M96" s="3">
        <v>180</v>
      </c>
      <c r="N96" s="3">
        <v>60</v>
      </c>
      <c r="O96" s="3">
        <v>1600</v>
      </c>
      <c r="P96" s="3">
        <v>130</v>
      </c>
      <c r="Q96" s="3">
        <v>0</v>
      </c>
      <c r="R96" s="3">
        <v>73.61</v>
      </c>
      <c r="S96" s="3">
        <v>187.5</v>
      </c>
      <c r="T96" s="3">
        <v>65.16</v>
      </c>
      <c r="U96" s="3">
        <v>190</v>
      </c>
      <c r="V96" s="3">
        <v>213</v>
      </c>
      <c r="W96" s="3">
        <v>350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280</v>
      </c>
      <c r="AI96" s="3">
        <v>0</v>
      </c>
      <c r="AJ96" s="3">
        <v>0</v>
      </c>
      <c r="AK96" s="3">
        <v>100</v>
      </c>
      <c r="AL96" s="3">
        <v>80</v>
      </c>
      <c r="AM96" s="3">
        <v>385</v>
      </c>
      <c r="AN96" s="3">
        <v>40</v>
      </c>
      <c r="AO96" s="3">
        <v>200</v>
      </c>
      <c r="AP96" s="3">
        <v>5</v>
      </c>
      <c r="AQ96" s="3">
        <v>75</v>
      </c>
      <c r="AR96" s="3">
        <v>71</v>
      </c>
      <c r="AS96" s="3">
        <v>76.5</v>
      </c>
      <c r="AT96" s="3">
        <v>866.67</v>
      </c>
    </row>
    <row r="97" spans="1:46" x14ac:dyDescent="0.25">
      <c r="A97" s="128"/>
      <c r="B97" s="131" t="str">
        <f t="shared" ref="B97" si="43">B93</f>
        <v>На 01 ноября  2022</v>
      </c>
      <c r="C97" s="6" t="s">
        <v>83</v>
      </c>
      <c r="D97" s="3">
        <v>504</v>
      </c>
      <c r="E97" s="3">
        <v>586</v>
      </c>
      <c r="F97" s="3">
        <v>0</v>
      </c>
      <c r="G97" s="3">
        <f>Таблица!EM7</f>
        <v>360</v>
      </c>
      <c r="H97" s="3">
        <v>0</v>
      </c>
      <c r="I97" s="3">
        <v>800</v>
      </c>
      <c r="J97" s="3">
        <v>190</v>
      </c>
      <c r="K97" s="3">
        <v>170</v>
      </c>
      <c r="L97" s="3">
        <v>200</v>
      </c>
      <c r="M97" s="3">
        <v>88.25</v>
      </c>
      <c r="N97" s="3">
        <v>28.52</v>
      </c>
      <c r="O97" s="3">
        <v>400</v>
      </c>
      <c r="P97" s="3">
        <v>52.05</v>
      </c>
      <c r="Q97" s="3">
        <v>0</v>
      </c>
      <c r="R97" s="3">
        <v>73.61</v>
      </c>
      <c r="S97" s="3">
        <v>94.95</v>
      </c>
      <c r="T97" s="3">
        <v>65.16</v>
      </c>
      <c r="U97" s="3">
        <v>109.63</v>
      </c>
      <c r="V97" s="3">
        <v>75</v>
      </c>
      <c r="W97" s="3">
        <v>400</v>
      </c>
      <c r="X97" s="3">
        <v>420</v>
      </c>
      <c r="Y97" s="3">
        <v>400</v>
      </c>
      <c r="Z97" s="3">
        <v>420</v>
      </c>
      <c r="AA97" s="3">
        <v>0</v>
      </c>
      <c r="AB97" s="3">
        <v>700</v>
      </c>
      <c r="AC97" s="3">
        <v>600</v>
      </c>
      <c r="AD97" s="3">
        <v>600</v>
      </c>
      <c r="AE97" s="3">
        <v>600</v>
      </c>
      <c r="AF97" s="3">
        <v>650</v>
      </c>
      <c r="AG97" s="3">
        <v>600</v>
      </c>
      <c r="AH97" s="3">
        <v>150</v>
      </c>
      <c r="AI97" s="3">
        <v>0</v>
      </c>
      <c r="AJ97" s="3">
        <v>750</v>
      </c>
      <c r="AK97" s="3">
        <v>40</v>
      </c>
      <c r="AL97" s="3">
        <v>35</v>
      </c>
      <c r="AM97" s="3">
        <v>120</v>
      </c>
      <c r="AN97" s="3">
        <v>36</v>
      </c>
      <c r="AO97" s="3">
        <v>65</v>
      </c>
      <c r="AP97" s="3">
        <v>3</v>
      </c>
      <c r="AQ97" s="3">
        <v>25</v>
      </c>
      <c r="AR97" s="3">
        <v>71</v>
      </c>
      <c r="AS97" s="3">
        <v>85</v>
      </c>
      <c r="AT97" s="3">
        <v>600</v>
      </c>
    </row>
    <row r="98" spans="1:46" x14ac:dyDescent="0.25">
      <c r="A98" s="115"/>
      <c r="B98" s="130"/>
      <c r="C98" s="6" t="s">
        <v>84</v>
      </c>
      <c r="D98" s="3">
        <v>504</v>
      </c>
      <c r="E98" s="3">
        <v>586</v>
      </c>
      <c r="F98" s="3">
        <v>0</v>
      </c>
      <c r="G98" s="3">
        <f>Таблица!EN7</f>
        <v>360</v>
      </c>
      <c r="H98" s="3">
        <v>0</v>
      </c>
      <c r="I98" s="3">
        <v>800</v>
      </c>
      <c r="J98" s="3">
        <v>262.5</v>
      </c>
      <c r="K98" s="3">
        <v>190</v>
      </c>
      <c r="L98" s="3">
        <v>290</v>
      </c>
      <c r="M98" s="3">
        <v>180</v>
      </c>
      <c r="N98" s="3">
        <v>90</v>
      </c>
      <c r="O98" s="3">
        <v>1600</v>
      </c>
      <c r="P98" s="3">
        <v>150</v>
      </c>
      <c r="Q98" s="3">
        <v>0</v>
      </c>
      <c r="R98" s="3">
        <v>73.61</v>
      </c>
      <c r="S98" s="3">
        <v>187.5</v>
      </c>
      <c r="T98" s="3">
        <v>65.16</v>
      </c>
      <c r="U98" s="3">
        <v>187.5</v>
      </c>
      <c r="V98" s="3">
        <v>237.5</v>
      </c>
      <c r="W98" s="3">
        <v>400</v>
      </c>
      <c r="X98" s="3">
        <v>420</v>
      </c>
      <c r="Y98" s="3">
        <v>400</v>
      </c>
      <c r="Z98" s="3">
        <v>420</v>
      </c>
      <c r="AA98" s="3">
        <v>0</v>
      </c>
      <c r="AB98" s="3">
        <v>700</v>
      </c>
      <c r="AC98" s="3">
        <v>600</v>
      </c>
      <c r="AD98" s="3">
        <v>600</v>
      </c>
      <c r="AE98" s="3">
        <v>600</v>
      </c>
      <c r="AF98" s="3">
        <v>650</v>
      </c>
      <c r="AG98" s="3">
        <v>600</v>
      </c>
      <c r="AH98" s="3">
        <v>283</v>
      </c>
      <c r="AI98" s="3">
        <v>0</v>
      </c>
      <c r="AJ98" s="3">
        <v>750</v>
      </c>
      <c r="AK98" s="3">
        <v>95</v>
      </c>
      <c r="AL98" s="3">
        <v>80</v>
      </c>
      <c r="AM98" s="3">
        <v>385</v>
      </c>
      <c r="AN98" s="3">
        <v>40</v>
      </c>
      <c r="AO98" s="3">
        <v>200</v>
      </c>
      <c r="AP98" s="3">
        <v>5</v>
      </c>
      <c r="AQ98" s="3">
        <v>75</v>
      </c>
      <c r="AR98" s="3">
        <v>71</v>
      </c>
      <c r="AS98" s="3">
        <v>85</v>
      </c>
      <c r="AT98" s="3">
        <v>866.67</v>
      </c>
    </row>
    <row r="99" spans="1:46" x14ac:dyDescent="0.25">
      <c r="A99" s="127" t="s">
        <v>26</v>
      </c>
      <c r="B99" s="131" t="str">
        <f t="shared" ref="B99" si="44">B95</f>
        <v>На 01 октября  2022</v>
      </c>
      <c r="C99" s="6" t="s">
        <v>83</v>
      </c>
      <c r="D99" s="3">
        <v>0</v>
      </c>
      <c r="E99" s="3">
        <v>650</v>
      </c>
      <c r="F99" s="3">
        <v>0</v>
      </c>
      <c r="G99" s="3">
        <f>Таблица!EQ7</f>
        <v>400</v>
      </c>
      <c r="H99" s="3">
        <v>0</v>
      </c>
      <c r="I99" s="3">
        <v>0</v>
      </c>
      <c r="J99" s="3">
        <v>195</v>
      </c>
      <c r="K99" s="3">
        <v>125</v>
      </c>
      <c r="L99" s="3">
        <v>160</v>
      </c>
      <c r="M99" s="3">
        <v>88.25</v>
      </c>
      <c r="N99" s="3">
        <v>29</v>
      </c>
      <c r="O99" s="3">
        <v>800</v>
      </c>
      <c r="P99" s="3">
        <v>52.05</v>
      </c>
      <c r="Q99" s="3">
        <v>0</v>
      </c>
      <c r="R99" s="3">
        <v>77.22</v>
      </c>
      <c r="S99" s="3">
        <v>94.95</v>
      </c>
      <c r="T99" s="3">
        <v>65.16</v>
      </c>
      <c r="U99" s="3">
        <v>109.63</v>
      </c>
      <c r="V99" s="3">
        <v>80</v>
      </c>
      <c r="W99" s="3">
        <v>120</v>
      </c>
      <c r="X99" s="3">
        <v>0</v>
      </c>
      <c r="Y99" s="3">
        <v>130</v>
      </c>
      <c r="Z99" s="3">
        <v>150</v>
      </c>
      <c r="AA99" s="3">
        <v>150</v>
      </c>
      <c r="AB99" s="3">
        <v>450</v>
      </c>
      <c r="AC99" s="3">
        <v>0</v>
      </c>
      <c r="AD99" s="3">
        <v>0</v>
      </c>
      <c r="AE99" s="3">
        <v>350</v>
      </c>
      <c r="AF99" s="3">
        <v>440</v>
      </c>
      <c r="AG99" s="3">
        <v>400</v>
      </c>
      <c r="AH99" s="3">
        <v>170</v>
      </c>
      <c r="AI99" s="3">
        <v>550</v>
      </c>
      <c r="AJ99" s="3">
        <v>650</v>
      </c>
      <c r="AK99" s="3">
        <v>45</v>
      </c>
      <c r="AL99" s="3">
        <v>35</v>
      </c>
      <c r="AM99" s="3">
        <v>60</v>
      </c>
      <c r="AN99" s="3">
        <v>40</v>
      </c>
      <c r="AO99" s="3">
        <v>90</v>
      </c>
      <c r="AP99" s="3">
        <v>3</v>
      </c>
      <c r="AQ99" s="3">
        <v>50</v>
      </c>
      <c r="AR99" s="3">
        <v>71</v>
      </c>
      <c r="AS99" s="3">
        <v>76.5</v>
      </c>
      <c r="AT99" s="3">
        <v>450</v>
      </c>
    </row>
    <row r="100" spans="1:46" x14ac:dyDescent="0.25">
      <c r="A100" s="128"/>
      <c r="B100" s="130"/>
      <c r="C100" s="6" t="s">
        <v>84</v>
      </c>
      <c r="D100" s="3">
        <v>0</v>
      </c>
      <c r="E100" s="3">
        <v>680</v>
      </c>
      <c r="F100" s="3">
        <v>0</v>
      </c>
      <c r="G100" s="3">
        <f>Таблица!ER7</f>
        <v>500</v>
      </c>
      <c r="H100" s="3">
        <v>0</v>
      </c>
      <c r="I100" s="3">
        <v>0</v>
      </c>
      <c r="J100" s="3">
        <v>360</v>
      </c>
      <c r="K100" s="3">
        <v>200</v>
      </c>
      <c r="L100" s="3">
        <v>230</v>
      </c>
      <c r="M100" s="3">
        <v>189</v>
      </c>
      <c r="N100" s="3">
        <v>85</v>
      </c>
      <c r="O100" s="3">
        <v>1500</v>
      </c>
      <c r="P100" s="3">
        <v>135</v>
      </c>
      <c r="Q100" s="3">
        <v>0</v>
      </c>
      <c r="R100" s="3">
        <v>80.099999999999994</v>
      </c>
      <c r="S100" s="3">
        <v>170</v>
      </c>
      <c r="T100" s="3">
        <v>135</v>
      </c>
      <c r="U100" s="3">
        <v>300</v>
      </c>
      <c r="V100" s="3">
        <v>225</v>
      </c>
      <c r="W100" s="3">
        <v>300</v>
      </c>
      <c r="X100" s="3">
        <v>0</v>
      </c>
      <c r="Y100" s="3">
        <v>150</v>
      </c>
      <c r="Z100" s="3">
        <v>150</v>
      </c>
      <c r="AA100" s="3">
        <v>150</v>
      </c>
      <c r="AB100" s="3">
        <v>650</v>
      </c>
      <c r="AC100" s="3">
        <v>0</v>
      </c>
      <c r="AD100" s="3">
        <v>0</v>
      </c>
      <c r="AE100" s="3">
        <v>480</v>
      </c>
      <c r="AF100" s="3">
        <v>580</v>
      </c>
      <c r="AG100" s="3">
        <v>480</v>
      </c>
      <c r="AH100" s="3">
        <v>320</v>
      </c>
      <c r="AI100" s="3">
        <v>550</v>
      </c>
      <c r="AJ100" s="3">
        <v>700</v>
      </c>
      <c r="AK100" s="3">
        <v>120</v>
      </c>
      <c r="AL100" s="3">
        <v>60</v>
      </c>
      <c r="AM100" s="3">
        <v>250</v>
      </c>
      <c r="AN100" s="3">
        <v>50</v>
      </c>
      <c r="AO100" s="3">
        <v>220</v>
      </c>
      <c r="AP100" s="3">
        <v>5</v>
      </c>
      <c r="AQ100" s="3">
        <v>65</v>
      </c>
      <c r="AR100" s="3">
        <v>71</v>
      </c>
      <c r="AS100" s="3">
        <v>76.5</v>
      </c>
      <c r="AT100" s="3">
        <v>890</v>
      </c>
    </row>
    <row r="101" spans="1:46" x14ac:dyDescent="0.25">
      <c r="A101" s="128"/>
      <c r="B101" s="131" t="str">
        <f t="shared" ref="B101" si="45">B97</f>
        <v>На 01 ноября  2022</v>
      </c>
      <c r="C101" s="6" t="s">
        <v>83</v>
      </c>
      <c r="D101" s="3">
        <v>0</v>
      </c>
      <c r="E101" s="3">
        <v>650</v>
      </c>
      <c r="F101" s="4">
        <v>0</v>
      </c>
      <c r="G101" s="3">
        <f>Таблица!ES7</f>
        <v>400</v>
      </c>
      <c r="H101" s="3">
        <v>0</v>
      </c>
      <c r="I101" s="3">
        <v>0</v>
      </c>
      <c r="J101" s="3">
        <v>195</v>
      </c>
      <c r="K101" s="3">
        <v>125</v>
      </c>
      <c r="L101" s="3">
        <v>160</v>
      </c>
      <c r="M101" s="3">
        <v>88.25</v>
      </c>
      <c r="N101" s="3">
        <v>29</v>
      </c>
      <c r="O101" s="3">
        <v>800</v>
      </c>
      <c r="P101" s="3">
        <v>52.05</v>
      </c>
      <c r="Q101" s="4">
        <v>0</v>
      </c>
      <c r="R101" s="3">
        <v>77.22</v>
      </c>
      <c r="S101" s="3">
        <v>94.95</v>
      </c>
      <c r="T101" s="3">
        <v>65.16</v>
      </c>
      <c r="U101" s="3">
        <v>109.63</v>
      </c>
      <c r="V101" s="3">
        <v>80</v>
      </c>
      <c r="W101" s="3">
        <v>105</v>
      </c>
      <c r="X101" s="3">
        <v>50</v>
      </c>
      <c r="Y101" s="3">
        <v>117</v>
      </c>
      <c r="Z101" s="4">
        <v>95</v>
      </c>
      <c r="AA101" s="4">
        <v>95</v>
      </c>
      <c r="AB101" s="3">
        <v>580</v>
      </c>
      <c r="AC101" s="3">
        <v>600</v>
      </c>
      <c r="AD101" s="3">
        <v>0</v>
      </c>
      <c r="AE101" s="3">
        <v>170</v>
      </c>
      <c r="AF101" s="3">
        <v>500</v>
      </c>
      <c r="AG101" s="3">
        <v>470</v>
      </c>
      <c r="AH101" s="3">
        <v>170</v>
      </c>
      <c r="AI101" s="4">
        <v>550</v>
      </c>
      <c r="AJ101" s="3">
        <v>600</v>
      </c>
      <c r="AK101" s="3">
        <v>45</v>
      </c>
      <c r="AL101" s="3">
        <v>35</v>
      </c>
      <c r="AM101" s="3">
        <v>60</v>
      </c>
      <c r="AN101" s="3">
        <v>45</v>
      </c>
      <c r="AO101" s="3">
        <v>90</v>
      </c>
      <c r="AP101" s="3">
        <v>3</v>
      </c>
      <c r="AQ101" s="3">
        <v>50</v>
      </c>
      <c r="AR101" s="3">
        <v>71</v>
      </c>
      <c r="AS101" s="3">
        <v>85</v>
      </c>
      <c r="AT101" s="3">
        <v>450</v>
      </c>
    </row>
    <row r="102" spans="1:46" x14ac:dyDescent="0.25">
      <c r="A102" s="115"/>
      <c r="B102" s="130"/>
      <c r="C102" s="6" t="s">
        <v>84</v>
      </c>
      <c r="D102" s="3">
        <v>0</v>
      </c>
      <c r="E102" s="3">
        <v>680</v>
      </c>
      <c r="F102" s="4">
        <v>0</v>
      </c>
      <c r="G102" s="3">
        <f>Таблица!ET7</f>
        <v>500</v>
      </c>
      <c r="H102" s="3">
        <v>0</v>
      </c>
      <c r="I102" s="3">
        <v>0</v>
      </c>
      <c r="J102" s="3">
        <v>360</v>
      </c>
      <c r="K102" s="3">
        <v>200</v>
      </c>
      <c r="L102" s="3">
        <v>230</v>
      </c>
      <c r="M102" s="3">
        <v>189</v>
      </c>
      <c r="N102" s="3">
        <v>85</v>
      </c>
      <c r="O102" s="3">
        <v>1500</v>
      </c>
      <c r="P102" s="3">
        <v>135</v>
      </c>
      <c r="Q102" s="4">
        <v>0</v>
      </c>
      <c r="R102" s="3">
        <v>80.099999999999994</v>
      </c>
      <c r="S102" s="3">
        <v>170</v>
      </c>
      <c r="T102" s="3">
        <v>135</v>
      </c>
      <c r="U102" s="3">
        <v>300</v>
      </c>
      <c r="V102" s="3">
        <v>225</v>
      </c>
      <c r="W102" s="3">
        <v>120</v>
      </c>
      <c r="X102" s="3">
        <v>50</v>
      </c>
      <c r="Y102" s="3">
        <v>150</v>
      </c>
      <c r="Z102" s="4">
        <v>150</v>
      </c>
      <c r="AA102" s="4">
        <v>150</v>
      </c>
      <c r="AB102" s="3">
        <v>650</v>
      </c>
      <c r="AC102" s="3">
        <v>600</v>
      </c>
      <c r="AD102" s="3">
        <v>0</v>
      </c>
      <c r="AE102" s="3">
        <v>480</v>
      </c>
      <c r="AF102" s="3">
        <v>580</v>
      </c>
      <c r="AG102" s="3">
        <v>480</v>
      </c>
      <c r="AH102" s="3">
        <v>320</v>
      </c>
      <c r="AI102" s="4">
        <v>550</v>
      </c>
      <c r="AJ102" s="3">
        <v>700</v>
      </c>
      <c r="AK102" s="3">
        <v>120</v>
      </c>
      <c r="AL102" s="3">
        <v>60</v>
      </c>
      <c r="AM102" s="3">
        <v>250</v>
      </c>
      <c r="AN102" s="3">
        <v>50</v>
      </c>
      <c r="AO102" s="3">
        <v>220</v>
      </c>
      <c r="AP102" s="3">
        <v>5</v>
      </c>
      <c r="AQ102" s="3">
        <v>65</v>
      </c>
      <c r="AR102" s="3">
        <v>71</v>
      </c>
      <c r="AS102" s="3">
        <v>85</v>
      </c>
      <c r="AT102" s="3">
        <v>890</v>
      </c>
    </row>
    <row r="103" spans="1:46" x14ac:dyDescent="0.25">
      <c r="A103" s="127" t="s">
        <v>27</v>
      </c>
      <c r="B103" s="131" t="str">
        <f t="shared" ref="B103" si="46">B99</f>
        <v>На 01 октября  2022</v>
      </c>
      <c r="C103" s="6" t="s">
        <v>83</v>
      </c>
      <c r="D103" s="3">
        <v>450</v>
      </c>
      <c r="E103" s="3">
        <v>400</v>
      </c>
      <c r="F103" s="3">
        <v>650</v>
      </c>
      <c r="G103" s="3">
        <f>Таблица!EW7</f>
        <v>280</v>
      </c>
      <c r="H103" s="3">
        <v>200</v>
      </c>
      <c r="I103" s="3">
        <v>550</v>
      </c>
      <c r="J103" s="3">
        <v>180</v>
      </c>
      <c r="K103" s="3">
        <v>100</v>
      </c>
      <c r="L103" s="3">
        <v>110</v>
      </c>
      <c r="M103" s="3">
        <v>90</v>
      </c>
      <c r="N103" s="3">
        <v>45</v>
      </c>
      <c r="O103" s="3">
        <v>750</v>
      </c>
      <c r="P103" s="3">
        <v>50</v>
      </c>
      <c r="Q103" s="3">
        <v>83</v>
      </c>
      <c r="R103" s="3">
        <v>62.5</v>
      </c>
      <c r="S103" s="3">
        <v>90</v>
      </c>
      <c r="T103" s="3">
        <v>50</v>
      </c>
      <c r="U103" s="3">
        <v>115</v>
      </c>
      <c r="V103" s="3">
        <v>77.5</v>
      </c>
      <c r="W103" s="3">
        <v>105</v>
      </c>
      <c r="X103" s="3">
        <v>115</v>
      </c>
      <c r="Y103" s="3">
        <v>60</v>
      </c>
      <c r="Z103" s="3">
        <v>120</v>
      </c>
      <c r="AA103" s="3">
        <v>100</v>
      </c>
      <c r="AB103" s="3">
        <v>385</v>
      </c>
      <c r="AC103" s="3">
        <v>300</v>
      </c>
      <c r="AD103" s="3">
        <v>112</v>
      </c>
      <c r="AE103" s="3">
        <v>200</v>
      </c>
      <c r="AF103" s="3">
        <v>240</v>
      </c>
      <c r="AG103" s="3">
        <v>170</v>
      </c>
      <c r="AH103" s="3">
        <v>125</v>
      </c>
      <c r="AI103" s="3">
        <v>190</v>
      </c>
      <c r="AJ103" s="3">
        <v>416</v>
      </c>
      <c r="AK103" s="3">
        <v>23</v>
      </c>
      <c r="AL103" s="3">
        <v>40</v>
      </c>
      <c r="AM103" s="3">
        <v>80</v>
      </c>
      <c r="AN103" s="3">
        <v>20</v>
      </c>
      <c r="AO103" s="3">
        <v>70</v>
      </c>
      <c r="AP103" s="3">
        <v>3</v>
      </c>
      <c r="AQ103" s="3">
        <v>25</v>
      </c>
      <c r="AR103" s="3">
        <v>57.7</v>
      </c>
      <c r="AS103" s="3">
        <v>67.5</v>
      </c>
      <c r="AT103" s="3">
        <v>370</v>
      </c>
    </row>
    <row r="104" spans="1:46" x14ac:dyDescent="0.25">
      <c r="A104" s="128"/>
      <c r="B104" s="130"/>
      <c r="C104" s="6" t="s">
        <v>84</v>
      </c>
      <c r="D104" s="3">
        <v>660</v>
      </c>
      <c r="E104" s="3">
        <v>520</v>
      </c>
      <c r="F104" s="3">
        <v>762</v>
      </c>
      <c r="G104" s="3">
        <f>Таблица!EX7</f>
        <v>350</v>
      </c>
      <c r="H104" s="3">
        <v>360</v>
      </c>
      <c r="I104" s="3">
        <v>750</v>
      </c>
      <c r="J104" s="3">
        <v>225</v>
      </c>
      <c r="K104" s="3">
        <v>199</v>
      </c>
      <c r="L104" s="3">
        <v>120</v>
      </c>
      <c r="M104" s="3">
        <v>270</v>
      </c>
      <c r="N104" s="3">
        <v>70</v>
      </c>
      <c r="O104" s="3">
        <v>950</v>
      </c>
      <c r="P104" s="3">
        <v>70</v>
      </c>
      <c r="Q104" s="3">
        <v>83</v>
      </c>
      <c r="R104" s="3">
        <v>82.97</v>
      </c>
      <c r="S104" s="3">
        <v>125</v>
      </c>
      <c r="T104" s="3">
        <v>107</v>
      </c>
      <c r="U104" s="3">
        <v>241</v>
      </c>
      <c r="V104" s="3">
        <v>80</v>
      </c>
      <c r="W104" s="3">
        <v>170</v>
      </c>
      <c r="X104" s="3">
        <v>280</v>
      </c>
      <c r="Y104" s="3">
        <v>125</v>
      </c>
      <c r="Z104" s="3">
        <v>230</v>
      </c>
      <c r="AA104" s="3">
        <v>150</v>
      </c>
      <c r="AB104" s="3">
        <v>640</v>
      </c>
      <c r="AC104" s="3">
        <v>550</v>
      </c>
      <c r="AD104" s="3">
        <v>413</v>
      </c>
      <c r="AE104" s="3">
        <v>288</v>
      </c>
      <c r="AF104" s="3">
        <v>464</v>
      </c>
      <c r="AG104" s="3">
        <v>260</v>
      </c>
      <c r="AH104" s="3">
        <v>266</v>
      </c>
      <c r="AI104" s="3">
        <v>320</v>
      </c>
      <c r="AJ104" s="3">
        <v>750</v>
      </c>
      <c r="AK104" s="3">
        <v>70</v>
      </c>
      <c r="AL104" s="3">
        <v>80</v>
      </c>
      <c r="AM104" s="3">
        <v>145</v>
      </c>
      <c r="AN104" s="3">
        <v>40</v>
      </c>
      <c r="AO104" s="3">
        <v>170</v>
      </c>
      <c r="AP104" s="3">
        <v>4</v>
      </c>
      <c r="AQ104" s="3">
        <v>30</v>
      </c>
      <c r="AR104" s="3">
        <v>57.7</v>
      </c>
      <c r="AS104" s="3">
        <v>67.5</v>
      </c>
      <c r="AT104" s="3">
        <v>975</v>
      </c>
    </row>
    <row r="105" spans="1:46" x14ac:dyDescent="0.25">
      <c r="A105" s="128"/>
      <c r="B105" s="131" t="str">
        <f t="shared" ref="B105" si="47">B101</f>
        <v>На 01 ноября  2022</v>
      </c>
      <c r="C105" s="6" t="s">
        <v>83</v>
      </c>
      <c r="D105" s="3">
        <v>450</v>
      </c>
      <c r="E105" s="3">
        <v>400</v>
      </c>
      <c r="F105" s="3">
        <v>650</v>
      </c>
      <c r="G105" s="3">
        <f>Таблица!EY7</f>
        <v>280</v>
      </c>
      <c r="H105" s="3">
        <v>200</v>
      </c>
      <c r="I105" s="3">
        <v>550</v>
      </c>
      <c r="J105" s="3">
        <v>180</v>
      </c>
      <c r="K105" s="3">
        <v>100</v>
      </c>
      <c r="L105" s="3">
        <v>110</v>
      </c>
      <c r="M105" s="3">
        <v>90</v>
      </c>
      <c r="N105" s="3">
        <v>45</v>
      </c>
      <c r="O105" s="3">
        <v>750</v>
      </c>
      <c r="P105" s="3">
        <v>50</v>
      </c>
      <c r="Q105" s="3">
        <v>83</v>
      </c>
      <c r="R105" s="3">
        <v>62.5</v>
      </c>
      <c r="S105" s="3">
        <v>90</v>
      </c>
      <c r="T105" s="3">
        <v>50</v>
      </c>
      <c r="U105" s="3">
        <v>115</v>
      </c>
      <c r="V105" s="3">
        <v>77.5</v>
      </c>
      <c r="W105" s="3">
        <v>105</v>
      </c>
      <c r="X105" s="3">
        <v>115</v>
      </c>
      <c r="Y105" s="3">
        <v>60</v>
      </c>
      <c r="Z105" s="3">
        <v>120</v>
      </c>
      <c r="AA105" s="3">
        <v>100</v>
      </c>
      <c r="AB105" s="3">
        <v>385</v>
      </c>
      <c r="AC105" s="3">
        <v>300</v>
      </c>
      <c r="AD105" s="3">
        <v>112</v>
      </c>
      <c r="AE105" s="3">
        <v>200</v>
      </c>
      <c r="AF105" s="3">
        <v>240</v>
      </c>
      <c r="AG105" s="3">
        <v>170</v>
      </c>
      <c r="AH105" s="3">
        <v>125</v>
      </c>
      <c r="AI105" s="3">
        <v>190</v>
      </c>
      <c r="AJ105" s="3">
        <v>416</v>
      </c>
      <c r="AK105" s="3">
        <v>23</v>
      </c>
      <c r="AL105" s="3">
        <v>40</v>
      </c>
      <c r="AM105" s="3">
        <v>80</v>
      </c>
      <c r="AN105" s="3">
        <v>20</v>
      </c>
      <c r="AO105" s="3">
        <v>70</v>
      </c>
      <c r="AP105" s="3">
        <v>3</v>
      </c>
      <c r="AQ105" s="3">
        <v>25</v>
      </c>
      <c r="AR105" s="3">
        <v>57.7</v>
      </c>
      <c r="AS105" s="3">
        <v>67.5</v>
      </c>
      <c r="AT105" s="3">
        <v>370</v>
      </c>
    </row>
    <row r="106" spans="1:46" x14ac:dyDescent="0.25">
      <c r="A106" s="115"/>
      <c r="B106" s="130"/>
      <c r="C106" s="6" t="s">
        <v>84</v>
      </c>
      <c r="D106" s="3">
        <v>660</v>
      </c>
      <c r="E106" s="3">
        <v>520</v>
      </c>
      <c r="F106" s="3">
        <v>762</v>
      </c>
      <c r="G106" s="3">
        <f>Таблица!EZ7</f>
        <v>350</v>
      </c>
      <c r="H106" s="3">
        <v>360</v>
      </c>
      <c r="I106" s="3">
        <v>800</v>
      </c>
      <c r="J106" s="3">
        <v>225</v>
      </c>
      <c r="K106" s="3">
        <v>199</v>
      </c>
      <c r="L106" s="3">
        <v>120</v>
      </c>
      <c r="M106" s="3">
        <v>270</v>
      </c>
      <c r="N106" s="3">
        <v>70</v>
      </c>
      <c r="O106" s="3">
        <v>950</v>
      </c>
      <c r="P106" s="3">
        <v>70</v>
      </c>
      <c r="Q106" s="3">
        <v>83</v>
      </c>
      <c r="R106" s="3">
        <v>82.97</v>
      </c>
      <c r="S106" s="3">
        <v>135</v>
      </c>
      <c r="T106" s="3">
        <v>107</v>
      </c>
      <c r="U106" s="3">
        <v>241</v>
      </c>
      <c r="V106" s="3">
        <v>80</v>
      </c>
      <c r="W106" s="3">
        <v>100</v>
      </c>
      <c r="X106" s="3">
        <v>100</v>
      </c>
      <c r="Y106" s="3">
        <v>125</v>
      </c>
      <c r="Z106" s="3">
        <v>175</v>
      </c>
      <c r="AA106" s="3">
        <v>150</v>
      </c>
      <c r="AB106" s="3">
        <v>410</v>
      </c>
      <c r="AC106" s="3">
        <v>290</v>
      </c>
      <c r="AD106" s="3">
        <v>290</v>
      </c>
      <c r="AE106" s="3">
        <v>270</v>
      </c>
      <c r="AF106" s="3">
        <v>384</v>
      </c>
      <c r="AG106" s="3">
        <v>245</v>
      </c>
      <c r="AH106" s="3">
        <v>269</v>
      </c>
      <c r="AI106" s="3">
        <v>280</v>
      </c>
      <c r="AJ106" s="3">
        <v>750</v>
      </c>
      <c r="AK106" s="3">
        <v>70</v>
      </c>
      <c r="AL106" s="3">
        <v>80</v>
      </c>
      <c r="AM106" s="3">
        <v>145</v>
      </c>
      <c r="AN106" s="3">
        <v>40</v>
      </c>
      <c r="AO106" s="3">
        <v>170</v>
      </c>
      <c r="AP106" s="3">
        <v>4</v>
      </c>
      <c r="AQ106" s="3">
        <v>30</v>
      </c>
      <c r="AR106" s="3">
        <v>57.7</v>
      </c>
      <c r="AS106" s="3">
        <v>76</v>
      </c>
      <c r="AT106" s="3">
        <v>1035</v>
      </c>
    </row>
    <row r="107" spans="1:46" x14ac:dyDescent="0.25">
      <c r="A107" s="127" t="s">
        <v>28</v>
      </c>
      <c r="B107" s="131" t="str">
        <f t="shared" ref="B107" si="48">B103</f>
        <v>На 01 октября  2022</v>
      </c>
      <c r="C107" s="6" t="s">
        <v>83</v>
      </c>
      <c r="D107" s="3">
        <v>550</v>
      </c>
      <c r="E107" s="3">
        <v>415</v>
      </c>
      <c r="F107" s="3">
        <v>0</v>
      </c>
      <c r="G107" s="3">
        <f>Таблица!FC7</f>
        <v>270</v>
      </c>
      <c r="H107" s="3">
        <v>200</v>
      </c>
      <c r="I107" s="3">
        <v>800</v>
      </c>
      <c r="J107" s="3">
        <v>193</v>
      </c>
      <c r="K107" s="3">
        <v>90</v>
      </c>
      <c r="L107" s="3">
        <v>90</v>
      </c>
      <c r="M107" s="3">
        <v>99</v>
      </c>
      <c r="N107" s="3">
        <v>26</v>
      </c>
      <c r="O107" s="3">
        <v>900</v>
      </c>
      <c r="P107" s="3">
        <v>50</v>
      </c>
      <c r="Q107" s="3">
        <v>70</v>
      </c>
      <c r="R107" s="3">
        <v>70</v>
      </c>
      <c r="S107" s="3">
        <v>80</v>
      </c>
      <c r="T107" s="3">
        <v>86.25</v>
      </c>
      <c r="U107" s="3">
        <v>128</v>
      </c>
      <c r="V107" s="3">
        <v>96</v>
      </c>
      <c r="W107" s="3">
        <v>72</v>
      </c>
      <c r="X107" s="3">
        <v>48</v>
      </c>
      <c r="Y107" s="3">
        <v>46</v>
      </c>
      <c r="Z107" s="3">
        <v>75</v>
      </c>
      <c r="AA107" s="3">
        <v>82</v>
      </c>
      <c r="AB107" s="3">
        <v>240</v>
      </c>
      <c r="AC107" s="3">
        <v>160</v>
      </c>
      <c r="AD107" s="3">
        <v>135</v>
      </c>
      <c r="AE107" s="3">
        <v>210</v>
      </c>
      <c r="AF107" s="3">
        <v>264</v>
      </c>
      <c r="AG107" s="3">
        <v>170</v>
      </c>
      <c r="AH107" s="3">
        <v>135</v>
      </c>
      <c r="AI107" s="3">
        <v>200</v>
      </c>
      <c r="AJ107" s="3">
        <v>190</v>
      </c>
      <c r="AK107" s="3">
        <v>35</v>
      </c>
      <c r="AL107" s="3">
        <v>30</v>
      </c>
      <c r="AM107" s="3">
        <v>60</v>
      </c>
      <c r="AN107" s="3">
        <v>28</v>
      </c>
      <c r="AO107" s="3">
        <v>90</v>
      </c>
      <c r="AP107" s="3">
        <v>2</v>
      </c>
      <c r="AQ107" s="3">
        <v>18.5</v>
      </c>
      <c r="AR107" s="3">
        <v>57</v>
      </c>
      <c r="AS107" s="3">
        <v>66.7</v>
      </c>
      <c r="AT107" s="3">
        <v>350</v>
      </c>
    </row>
    <row r="108" spans="1:46" x14ac:dyDescent="0.25">
      <c r="A108" s="128"/>
      <c r="B108" s="130"/>
      <c r="C108" s="6" t="s">
        <v>84</v>
      </c>
      <c r="D108" s="3">
        <v>650</v>
      </c>
      <c r="E108" s="3">
        <v>450</v>
      </c>
      <c r="F108" s="3">
        <v>0</v>
      </c>
      <c r="G108" s="3">
        <f>Таблица!FD7</f>
        <v>305</v>
      </c>
      <c r="H108" s="3">
        <v>300</v>
      </c>
      <c r="I108" s="3">
        <v>900</v>
      </c>
      <c r="J108" s="3">
        <v>223</v>
      </c>
      <c r="K108" s="3">
        <v>124</v>
      </c>
      <c r="L108" s="3">
        <v>150</v>
      </c>
      <c r="M108" s="3">
        <v>120</v>
      </c>
      <c r="N108" s="3">
        <v>46</v>
      </c>
      <c r="O108" s="3">
        <v>1270</v>
      </c>
      <c r="P108" s="3">
        <v>65</v>
      </c>
      <c r="Q108" s="3">
        <v>73.75</v>
      </c>
      <c r="R108" s="3">
        <v>70</v>
      </c>
      <c r="S108" s="3">
        <v>140</v>
      </c>
      <c r="T108" s="3">
        <v>96</v>
      </c>
      <c r="U108" s="3">
        <v>165</v>
      </c>
      <c r="V108" s="3">
        <v>112.5</v>
      </c>
      <c r="W108" s="3">
        <v>90</v>
      </c>
      <c r="X108" s="3">
        <v>78</v>
      </c>
      <c r="Y108" s="3">
        <v>95</v>
      </c>
      <c r="Z108" s="3">
        <v>110</v>
      </c>
      <c r="AA108" s="3">
        <v>95</v>
      </c>
      <c r="AB108" s="3">
        <v>260</v>
      </c>
      <c r="AC108" s="3">
        <v>275</v>
      </c>
      <c r="AD108" s="3">
        <v>215</v>
      </c>
      <c r="AE108" s="3">
        <v>220</v>
      </c>
      <c r="AF108" s="3">
        <v>280</v>
      </c>
      <c r="AG108" s="3">
        <v>185</v>
      </c>
      <c r="AH108" s="3">
        <v>245</v>
      </c>
      <c r="AI108" s="3">
        <v>225</v>
      </c>
      <c r="AJ108" s="3">
        <v>240</v>
      </c>
      <c r="AK108" s="3">
        <v>77</v>
      </c>
      <c r="AL108" s="3">
        <v>45</v>
      </c>
      <c r="AM108" s="3">
        <v>120</v>
      </c>
      <c r="AN108" s="3">
        <v>39</v>
      </c>
      <c r="AO108" s="3">
        <v>135</v>
      </c>
      <c r="AP108" s="3">
        <v>4</v>
      </c>
      <c r="AQ108" s="3">
        <v>26.25</v>
      </c>
      <c r="AR108" s="3">
        <v>57.6</v>
      </c>
      <c r="AS108" s="3">
        <v>67.5</v>
      </c>
      <c r="AT108" s="3">
        <v>640</v>
      </c>
    </row>
    <row r="109" spans="1:46" x14ac:dyDescent="0.25">
      <c r="A109" s="128"/>
      <c r="B109" s="131" t="str">
        <f t="shared" ref="B109" si="49">B105</f>
        <v>На 01 ноября  2022</v>
      </c>
      <c r="C109" s="6" t="s">
        <v>83</v>
      </c>
      <c r="D109" s="3">
        <v>550</v>
      </c>
      <c r="E109" s="3">
        <v>415</v>
      </c>
      <c r="F109" s="3">
        <v>0</v>
      </c>
      <c r="G109" s="3">
        <f>Таблица!FE7</f>
        <v>270</v>
      </c>
      <c r="H109" s="3">
        <v>200</v>
      </c>
      <c r="I109" s="3">
        <v>900</v>
      </c>
      <c r="J109" s="3">
        <v>184</v>
      </c>
      <c r="K109" s="3">
        <v>80</v>
      </c>
      <c r="L109" s="3">
        <v>90</v>
      </c>
      <c r="M109" s="3">
        <v>97</v>
      </c>
      <c r="N109" s="3">
        <v>26</v>
      </c>
      <c r="O109" s="3">
        <v>680</v>
      </c>
      <c r="P109" s="3">
        <v>50</v>
      </c>
      <c r="Q109" s="3">
        <v>70</v>
      </c>
      <c r="R109" s="3">
        <v>70</v>
      </c>
      <c r="S109" s="3">
        <v>80</v>
      </c>
      <c r="T109" s="3">
        <v>86.25</v>
      </c>
      <c r="U109" s="3">
        <v>128</v>
      </c>
      <c r="V109" s="3">
        <v>96</v>
      </c>
      <c r="W109" s="3">
        <v>85</v>
      </c>
      <c r="X109" s="3">
        <v>48</v>
      </c>
      <c r="Y109" s="3">
        <v>55</v>
      </c>
      <c r="Z109" s="3">
        <v>98</v>
      </c>
      <c r="AA109" s="3">
        <v>85</v>
      </c>
      <c r="AB109" s="3">
        <v>250</v>
      </c>
      <c r="AC109" s="3">
        <v>180</v>
      </c>
      <c r="AD109" s="3">
        <v>195</v>
      </c>
      <c r="AE109" s="3">
        <v>200</v>
      </c>
      <c r="AF109" s="3">
        <v>288</v>
      </c>
      <c r="AG109" s="3">
        <v>185</v>
      </c>
      <c r="AH109" s="3">
        <v>150</v>
      </c>
      <c r="AI109" s="3">
        <v>200</v>
      </c>
      <c r="AJ109" s="3">
        <v>213</v>
      </c>
      <c r="AK109" s="3">
        <v>47</v>
      </c>
      <c r="AL109" s="3">
        <v>30</v>
      </c>
      <c r="AM109" s="3">
        <v>60</v>
      </c>
      <c r="AN109" s="3">
        <v>28</v>
      </c>
      <c r="AO109" s="3">
        <v>90</v>
      </c>
      <c r="AP109" s="3">
        <v>2</v>
      </c>
      <c r="AQ109" s="3">
        <v>18.5</v>
      </c>
      <c r="AR109" s="3">
        <v>57</v>
      </c>
      <c r="AS109" s="3">
        <v>75</v>
      </c>
      <c r="AT109" s="3">
        <v>350</v>
      </c>
    </row>
    <row r="110" spans="1:46" x14ac:dyDescent="0.25">
      <c r="A110" s="115"/>
      <c r="B110" s="130"/>
      <c r="C110" s="6" t="s">
        <v>84</v>
      </c>
      <c r="D110" s="3">
        <v>650</v>
      </c>
      <c r="E110" s="3">
        <v>450</v>
      </c>
      <c r="F110" s="3">
        <v>0</v>
      </c>
      <c r="G110" s="3">
        <f>Таблица!FF7</f>
        <v>305</v>
      </c>
      <c r="H110" s="3">
        <v>300</v>
      </c>
      <c r="I110" s="3">
        <v>900</v>
      </c>
      <c r="J110" s="3">
        <v>223</v>
      </c>
      <c r="K110" s="3">
        <v>124</v>
      </c>
      <c r="L110" s="3">
        <v>120</v>
      </c>
      <c r="M110" s="3">
        <v>120</v>
      </c>
      <c r="N110" s="3">
        <v>46</v>
      </c>
      <c r="O110" s="3">
        <v>1270</v>
      </c>
      <c r="P110" s="3">
        <v>65</v>
      </c>
      <c r="Q110" s="3">
        <v>73.75</v>
      </c>
      <c r="R110" s="3">
        <v>70</v>
      </c>
      <c r="S110" s="3">
        <v>140</v>
      </c>
      <c r="T110" s="3">
        <v>96</v>
      </c>
      <c r="U110" s="3">
        <v>165</v>
      </c>
      <c r="V110" s="3">
        <v>112.5</v>
      </c>
      <c r="W110" s="3">
        <v>90</v>
      </c>
      <c r="X110" s="3">
        <v>78</v>
      </c>
      <c r="Y110" s="3">
        <v>72</v>
      </c>
      <c r="Z110" s="3">
        <v>110</v>
      </c>
      <c r="AA110" s="3">
        <v>98</v>
      </c>
      <c r="AB110" s="3">
        <v>298</v>
      </c>
      <c r="AC110" s="3">
        <v>266</v>
      </c>
      <c r="AD110" s="3">
        <v>207</v>
      </c>
      <c r="AE110" s="3">
        <v>213</v>
      </c>
      <c r="AF110" s="3">
        <v>330</v>
      </c>
      <c r="AG110" s="3">
        <v>198</v>
      </c>
      <c r="AH110" s="3">
        <v>255</v>
      </c>
      <c r="AI110" s="3">
        <v>240</v>
      </c>
      <c r="AJ110" s="3">
        <v>260</v>
      </c>
      <c r="AK110" s="3">
        <v>77</v>
      </c>
      <c r="AL110" s="3">
        <v>45</v>
      </c>
      <c r="AM110" s="3">
        <v>120</v>
      </c>
      <c r="AN110" s="3">
        <v>39</v>
      </c>
      <c r="AO110" s="3">
        <v>135</v>
      </c>
      <c r="AP110" s="3">
        <v>4</v>
      </c>
      <c r="AQ110" s="3">
        <v>26.25</v>
      </c>
      <c r="AR110" s="3">
        <v>57.6</v>
      </c>
      <c r="AS110" s="3">
        <v>75.2</v>
      </c>
      <c r="AT110" s="3">
        <v>640</v>
      </c>
    </row>
    <row r="111" spans="1:46" x14ac:dyDescent="0.25">
      <c r="A111" s="127" t="s">
        <v>29</v>
      </c>
      <c r="B111" s="131" t="str">
        <f t="shared" ref="B111" si="50">B107</f>
        <v>На 01 октября  2022</v>
      </c>
      <c r="C111" s="6" t="s">
        <v>83</v>
      </c>
      <c r="D111" s="3">
        <v>329.9</v>
      </c>
      <c r="E111" s="3">
        <v>331</v>
      </c>
      <c r="F111" s="3">
        <v>0</v>
      </c>
      <c r="G111" s="3">
        <f>Таблица!FI7</f>
        <v>280</v>
      </c>
      <c r="H111" s="3">
        <v>157</v>
      </c>
      <c r="I111" s="3">
        <v>900</v>
      </c>
      <c r="J111" s="3">
        <v>190</v>
      </c>
      <c r="K111" s="3">
        <v>105</v>
      </c>
      <c r="L111" s="3">
        <v>100</v>
      </c>
      <c r="M111" s="3">
        <v>95.5</v>
      </c>
      <c r="N111" s="3">
        <v>25</v>
      </c>
      <c r="O111" s="3">
        <v>850</v>
      </c>
      <c r="P111" s="3">
        <v>52.05</v>
      </c>
      <c r="Q111" s="3">
        <v>88.57</v>
      </c>
      <c r="R111" s="3">
        <v>80</v>
      </c>
      <c r="S111" s="3">
        <v>94.95</v>
      </c>
      <c r="T111" s="3">
        <v>65.16</v>
      </c>
      <c r="U111" s="3">
        <v>100</v>
      </c>
      <c r="V111" s="3">
        <v>150</v>
      </c>
      <c r="W111" s="3">
        <v>90</v>
      </c>
      <c r="X111" s="3">
        <v>80</v>
      </c>
      <c r="Y111" s="3">
        <v>90</v>
      </c>
      <c r="Z111" s="3">
        <v>90</v>
      </c>
      <c r="AA111" s="3">
        <v>80</v>
      </c>
      <c r="AB111" s="3">
        <v>210</v>
      </c>
      <c r="AC111" s="3">
        <v>150</v>
      </c>
      <c r="AD111" s="3">
        <v>110</v>
      </c>
      <c r="AE111" s="3">
        <v>250</v>
      </c>
      <c r="AF111" s="3">
        <v>290</v>
      </c>
      <c r="AG111" s="3">
        <v>175</v>
      </c>
      <c r="AH111" s="3">
        <v>189</v>
      </c>
      <c r="AI111" s="3">
        <v>200</v>
      </c>
      <c r="AJ111" s="3">
        <v>245</v>
      </c>
      <c r="AK111" s="3">
        <v>35</v>
      </c>
      <c r="AL111" s="3">
        <v>40</v>
      </c>
      <c r="AM111" s="3">
        <v>135</v>
      </c>
      <c r="AN111" s="3">
        <v>30</v>
      </c>
      <c r="AO111" s="3">
        <v>78</v>
      </c>
      <c r="AP111" s="3">
        <v>5</v>
      </c>
      <c r="AQ111" s="3">
        <v>38</v>
      </c>
      <c r="AR111" s="3">
        <v>57.7</v>
      </c>
      <c r="AS111" s="3">
        <v>67.5</v>
      </c>
      <c r="AT111" s="3">
        <v>478.67</v>
      </c>
    </row>
    <row r="112" spans="1:46" x14ac:dyDescent="0.25">
      <c r="A112" s="128"/>
      <c r="B112" s="130"/>
      <c r="C112" s="6" t="s">
        <v>84</v>
      </c>
      <c r="D112" s="3">
        <v>895</v>
      </c>
      <c r="E112" s="3">
        <v>598</v>
      </c>
      <c r="F112" s="3">
        <v>0</v>
      </c>
      <c r="G112" s="3">
        <f>Таблица!FJ7</f>
        <v>362</v>
      </c>
      <c r="H112" s="3">
        <v>162</v>
      </c>
      <c r="I112" s="3">
        <v>1000</v>
      </c>
      <c r="J112" s="3">
        <v>256</v>
      </c>
      <c r="K112" s="3">
        <v>160</v>
      </c>
      <c r="L112" s="3">
        <v>140</v>
      </c>
      <c r="M112" s="3">
        <v>168</v>
      </c>
      <c r="N112" s="3">
        <v>50</v>
      </c>
      <c r="O112" s="3">
        <v>1799</v>
      </c>
      <c r="P112" s="3">
        <v>85</v>
      </c>
      <c r="Q112" s="3">
        <v>95</v>
      </c>
      <c r="R112" s="3">
        <v>82.86</v>
      </c>
      <c r="S112" s="3">
        <v>160</v>
      </c>
      <c r="T112" s="3">
        <v>196.25</v>
      </c>
      <c r="U112" s="3">
        <v>213.33</v>
      </c>
      <c r="V112" s="3">
        <v>297.5</v>
      </c>
      <c r="W112" s="3">
        <v>115</v>
      </c>
      <c r="X112" s="3">
        <v>100</v>
      </c>
      <c r="Y112" s="3">
        <v>120</v>
      </c>
      <c r="Z112" s="3">
        <v>160</v>
      </c>
      <c r="AA112" s="3">
        <v>127</v>
      </c>
      <c r="AB112" s="3">
        <v>300</v>
      </c>
      <c r="AC112" s="3">
        <v>240</v>
      </c>
      <c r="AD112" s="3">
        <v>186</v>
      </c>
      <c r="AE112" s="3">
        <v>285</v>
      </c>
      <c r="AF112" s="3">
        <v>359</v>
      </c>
      <c r="AG112" s="3">
        <v>245</v>
      </c>
      <c r="AH112" s="3">
        <v>310</v>
      </c>
      <c r="AI112" s="3">
        <v>270</v>
      </c>
      <c r="AJ112" s="3">
        <v>370</v>
      </c>
      <c r="AK112" s="3">
        <v>78</v>
      </c>
      <c r="AL112" s="3">
        <v>60</v>
      </c>
      <c r="AM112" s="3">
        <v>230</v>
      </c>
      <c r="AN112" s="3">
        <v>42</v>
      </c>
      <c r="AO112" s="3">
        <v>140</v>
      </c>
      <c r="AP112" s="3">
        <v>5</v>
      </c>
      <c r="AQ112" s="3">
        <v>50</v>
      </c>
      <c r="AR112" s="3">
        <v>57.7</v>
      </c>
      <c r="AS112" s="3">
        <v>67.5</v>
      </c>
      <c r="AT112" s="3">
        <v>796</v>
      </c>
    </row>
    <row r="113" spans="1:46" x14ac:dyDescent="0.25">
      <c r="A113" s="128"/>
      <c r="B113" s="131" t="str">
        <f t="shared" ref="B113" si="51">B109</f>
        <v>На 01 ноября  2022</v>
      </c>
      <c r="C113" s="6" t="s">
        <v>83</v>
      </c>
      <c r="D113" s="3">
        <v>620</v>
      </c>
      <c r="E113" s="3">
        <v>450</v>
      </c>
      <c r="F113" s="3">
        <v>0</v>
      </c>
      <c r="G113" s="3">
        <f>Таблица!FK7</f>
        <v>288</v>
      </c>
      <c r="H113" s="3">
        <v>157</v>
      </c>
      <c r="I113" s="3">
        <v>900</v>
      </c>
      <c r="J113" s="3">
        <v>190</v>
      </c>
      <c r="K113" s="3">
        <v>118</v>
      </c>
      <c r="L113" s="3">
        <v>100</v>
      </c>
      <c r="M113" s="3">
        <v>95.5</v>
      </c>
      <c r="N113" s="3">
        <v>25</v>
      </c>
      <c r="O113" s="3">
        <v>1068</v>
      </c>
      <c r="P113" s="3">
        <v>52.05</v>
      </c>
      <c r="Q113" s="3">
        <v>88.57</v>
      </c>
      <c r="R113" s="3">
        <v>80</v>
      </c>
      <c r="S113" s="3">
        <v>96</v>
      </c>
      <c r="T113" s="3">
        <v>69.5</v>
      </c>
      <c r="U113" s="3">
        <v>108</v>
      </c>
      <c r="V113" s="3">
        <v>150</v>
      </c>
      <c r="W113" s="3">
        <v>66</v>
      </c>
      <c r="X113" s="3">
        <v>65</v>
      </c>
      <c r="Y113" s="3">
        <v>65</v>
      </c>
      <c r="Z113" s="3">
        <v>86</v>
      </c>
      <c r="AA113" s="3">
        <v>80</v>
      </c>
      <c r="AB113" s="3">
        <v>300</v>
      </c>
      <c r="AC113" s="3">
        <v>150</v>
      </c>
      <c r="AD113" s="3">
        <v>160</v>
      </c>
      <c r="AE113" s="3">
        <v>210</v>
      </c>
      <c r="AF113" s="3">
        <v>250</v>
      </c>
      <c r="AG113" s="3">
        <v>180</v>
      </c>
      <c r="AH113" s="3">
        <v>189</v>
      </c>
      <c r="AI113" s="3">
        <v>200</v>
      </c>
      <c r="AJ113" s="3">
        <v>248</v>
      </c>
      <c r="AK113" s="3">
        <v>35</v>
      </c>
      <c r="AL113" s="3">
        <v>40</v>
      </c>
      <c r="AM113" s="3">
        <v>135</v>
      </c>
      <c r="AN113" s="3">
        <v>30</v>
      </c>
      <c r="AO113" s="3">
        <v>80</v>
      </c>
      <c r="AP113" s="3">
        <v>5</v>
      </c>
      <c r="AQ113" s="3">
        <v>38</v>
      </c>
      <c r="AR113" s="3">
        <v>57.7</v>
      </c>
      <c r="AS113" s="3">
        <v>76</v>
      </c>
      <c r="AT113" s="3">
        <v>478.67</v>
      </c>
    </row>
    <row r="114" spans="1:46" x14ac:dyDescent="0.25">
      <c r="A114" s="115"/>
      <c r="B114" s="130"/>
      <c r="C114" s="6" t="s">
        <v>84</v>
      </c>
      <c r="D114" s="3">
        <v>825</v>
      </c>
      <c r="E114" s="3">
        <v>598</v>
      </c>
      <c r="F114" s="3">
        <v>0</v>
      </c>
      <c r="G114" s="3">
        <f>Таблица!FL7</f>
        <v>350</v>
      </c>
      <c r="H114" s="3">
        <v>180</v>
      </c>
      <c r="I114" s="3">
        <v>1250</v>
      </c>
      <c r="J114" s="3">
        <v>256</v>
      </c>
      <c r="K114" s="3">
        <v>160</v>
      </c>
      <c r="L114" s="3">
        <v>140</v>
      </c>
      <c r="M114" s="3">
        <v>154</v>
      </c>
      <c r="N114" s="3">
        <v>50</v>
      </c>
      <c r="O114" s="3">
        <v>2070</v>
      </c>
      <c r="P114" s="3">
        <v>90</v>
      </c>
      <c r="Q114" s="3">
        <v>88.57</v>
      </c>
      <c r="R114" s="3">
        <v>80</v>
      </c>
      <c r="S114" s="3">
        <v>162.5</v>
      </c>
      <c r="T114" s="3">
        <v>196.25</v>
      </c>
      <c r="U114" s="3">
        <v>213.33</v>
      </c>
      <c r="V114" s="3">
        <v>300</v>
      </c>
      <c r="W114" s="3">
        <v>135</v>
      </c>
      <c r="X114" s="3">
        <v>95</v>
      </c>
      <c r="Y114" s="3">
        <v>135</v>
      </c>
      <c r="Z114" s="3">
        <v>150</v>
      </c>
      <c r="AA114" s="3">
        <v>110</v>
      </c>
      <c r="AB114" s="3">
        <v>345</v>
      </c>
      <c r="AC114" s="3">
        <v>320</v>
      </c>
      <c r="AD114" s="3">
        <v>270</v>
      </c>
      <c r="AE114" s="3">
        <v>260</v>
      </c>
      <c r="AF114" s="3">
        <v>375</v>
      </c>
      <c r="AG114" s="3">
        <v>247</v>
      </c>
      <c r="AH114" s="3">
        <v>310</v>
      </c>
      <c r="AI114" s="3">
        <v>270</v>
      </c>
      <c r="AJ114" s="3">
        <v>300</v>
      </c>
      <c r="AK114" s="3">
        <v>78</v>
      </c>
      <c r="AL114" s="3">
        <v>60</v>
      </c>
      <c r="AM114" s="3">
        <v>230</v>
      </c>
      <c r="AN114" s="3">
        <v>42</v>
      </c>
      <c r="AO114" s="3">
        <v>140</v>
      </c>
      <c r="AP114" s="3">
        <v>5</v>
      </c>
      <c r="AQ114" s="3">
        <v>50</v>
      </c>
      <c r="AR114" s="3">
        <v>57.7</v>
      </c>
      <c r="AS114" s="3">
        <v>76</v>
      </c>
      <c r="AT114" s="3">
        <v>796</v>
      </c>
    </row>
    <row r="115" spans="1:46" x14ac:dyDescent="0.25">
      <c r="A115" s="127" t="s">
        <v>30</v>
      </c>
      <c r="B115" s="131" t="str">
        <f t="shared" ref="B115" si="52">B111</f>
        <v>На 01 октября  2022</v>
      </c>
      <c r="C115" s="6" t="s">
        <v>83</v>
      </c>
      <c r="D115" s="3">
        <v>325</v>
      </c>
      <c r="E115" s="3">
        <v>399</v>
      </c>
      <c r="F115" s="3">
        <v>0</v>
      </c>
      <c r="G115" s="3">
        <f>Таблица!FO7</f>
        <v>247</v>
      </c>
      <c r="H115" s="3">
        <v>119</v>
      </c>
      <c r="I115" s="3">
        <v>810</v>
      </c>
      <c r="J115" s="3">
        <v>140</v>
      </c>
      <c r="K115" s="3">
        <v>72</v>
      </c>
      <c r="L115" s="3">
        <v>70</v>
      </c>
      <c r="M115" s="3">
        <v>85</v>
      </c>
      <c r="N115" s="3">
        <v>25</v>
      </c>
      <c r="O115" s="3">
        <v>310</v>
      </c>
      <c r="P115" s="3">
        <v>48</v>
      </c>
      <c r="Q115" s="3">
        <v>55</v>
      </c>
      <c r="R115" s="3">
        <v>74.53</v>
      </c>
      <c r="S115" s="3">
        <v>84</v>
      </c>
      <c r="T115" s="3">
        <v>78.569999999999993</v>
      </c>
      <c r="U115" s="3">
        <v>112</v>
      </c>
      <c r="V115" s="3">
        <v>36</v>
      </c>
      <c r="W115" s="3">
        <v>75</v>
      </c>
      <c r="X115" s="3">
        <v>35</v>
      </c>
      <c r="Y115" s="3">
        <v>95</v>
      </c>
      <c r="Z115" s="3">
        <v>95</v>
      </c>
      <c r="AA115" s="3">
        <v>91</v>
      </c>
      <c r="AB115" s="3">
        <v>125</v>
      </c>
      <c r="AC115" s="3">
        <v>140</v>
      </c>
      <c r="AD115" s="3">
        <v>91</v>
      </c>
      <c r="AE115" s="3">
        <v>210</v>
      </c>
      <c r="AF115" s="3">
        <v>280</v>
      </c>
      <c r="AG115" s="3">
        <v>158</v>
      </c>
      <c r="AH115" s="3">
        <v>120</v>
      </c>
      <c r="AI115" s="3">
        <v>204</v>
      </c>
      <c r="AJ115" s="3">
        <v>250</v>
      </c>
      <c r="AK115" s="3">
        <v>37</v>
      </c>
      <c r="AL115" s="3">
        <v>25</v>
      </c>
      <c r="AM115" s="3">
        <v>40</v>
      </c>
      <c r="AN115" s="3">
        <v>28</v>
      </c>
      <c r="AO115" s="3">
        <v>64</v>
      </c>
      <c r="AP115" s="3">
        <v>2</v>
      </c>
      <c r="AQ115" s="3">
        <v>29</v>
      </c>
      <c r="AR115" s="3">
        <v>57</v>
      </c>
      <c r="AS115" s="3">
        <v>66.7</v>
      </c>
      <c r="AT115" s="3">
        <v>350</v>
      </c>
    </row>
    <row r="116" spans="1:46" x14ac:dyDescent="0.25">
      <c r="A116" s="128"/>
      <c r="B116" s="130"/>
      <c r="C116" s="6" t="s">
        <v>84</v>
      </c>
      <c r="D116" s="3">
        <v>685</v>
      </c>
      <c r="E116" s="3">
        <v>585</v>
      </c>
      <c r="F116" s="3">
        <v>0</v>
      </c>
      <c r="G116" s="3">
        <f>Таблица!FP7</f>
        <v>338</v>
      </c>
      <c r="H116" s="3">
        <v>205</v>
      </c>
      <c r="I116" s="3">
        <v>900</v>
      </c>
      <c r="J116" s="3">
        <v>219</v>
      </c>
      <c r="K116" s="3">
        <v>115</v>
      </c>
      <c r="L116" s="3">
        <v>122.5</v>
      </c>
      <c r="M116" s="3">
        <v>122</v>
      </c>
      <c r="N116" s="3">
        <v>38.200000000000003</v>
      </c>
      <c r="O116" s="3">
        <v>956</v>
      </c>
      <c r="P116" s="3">
        <v>69</v>
      </c>
      <c r="Q116" s="3">
        <v>80</v>
      </c>
      <c r="R116" s="3">
        <v>77.5</v>
      </c>
      <c r="S116" s="3">
        <v>109</v>
      </c>
      <c r="T116" s="3">
        <v>86.47</v>
      </c>
      <c r="U116" s="3">
        <v>190</v>
      </c>
      <c r="V116" s="3">
        <v>115</v>
      </c>
      <c r="W116" s="3">
        <v>120</v>
      </c>
      <c r="X116" s="3">
        <v>120</v>
      </c>
      <c r="Y116" s="3">
        <v>108</v>
      </c>
      <c r="Z116" s="3">
        <v>135</v>
      </c>
      <c r="AA116" s="3">
        <v>115</v>
      </c>
      <c r="AB116" s="3">
        <v>338</v>
      </c>
      <c r="AC116" s="3">
        <v>305</v>
      </c>
      <c r="AD116" s="3">
        <v>186</v>
      </c>
      <c r="AE116" s="3">
        <v>260</v>
      </c>
      <c r="AF116" s="3">
        <v>350</v>
      </c>
      <c r="AG116" s="3">
        <v>215</v>
      </c>
      <c r="AH116" s="3">
        <v>235</v>
      </c>
      <c r="AI116" s="3">
        <v>260</v>
      </c>
      <c r="AJ116" s="3">
        <v>480</v>
      </c>
      <c r="AK116" s="3">
        <v>62</v>
      </c>
      <c r="AL116" s="3">
        <v>38</v>
      </c>
      <c r="AM116" s="3">
        <v>130</v>
      </c>
      <c r="AN116" s="3">
        <v>35</v>
      </c>
      <c r="AO116" s="3">
        <v>145</v>
      </c>
      <c r="AP116" s="3">
        <v>4</v>
      </c>
      <c r="AQ116" s="3">
        <v>50</v>
      </c>
      <c r="AR116" s="3">
        <v>57</v>
      </c>
      <c r="AS116" s="3">
        <v>67.5</v>
      </c>
      <c r="AT116" s="3">
        <v>591</v>
      </c>
    </row>
    <row r="117" spans="1:46" x14ac:dyDescent="0.25">
      <c r="A117" s="128"/>
      <c r="B117" s="131" t="str">
        <f t="shared" ref="B117" si="53">B113</f>
        <v>На 01 ноября  2022</v>
      </c>
      <c r="C117" s="6" t="s">
        <v>83</v>
      </c>
      <c r="D117" s="3">
        <v>325</v>
      </c>
      <c r="E117" s="3">
        <v>299</v>
      </c>
      <c r="F117" s="3">
        <v>0</v>
      </c>
      <c r="G117" s="3">
        <f>Таблица!FQ7</f>
        <v>250</v>
      </c>
      <c r="H117" s="3">
        <v>120</v>
      </c>
      <c r="I117" s="3">
        <v>924</v>
      </c>
      <c r="J117" s="3">
        <v>180</v>
      </c>
      <c r="K117" s="3">
        <v>88</v>
      </c>
      <c r="L117" s="3">
        <v>95</v>
      </c>
      <c r="M117" s="3">
        <v>99</v>
      </c>
      <c r="N117" s="3">
        <v>26</v>
      </c>
      <c r="O117" s="3">
        <v>740</v>
      </c>
      <c r="P117" s="3">
        <v>50</v>
      </c>
      <c r="Q117" s="3">
        <v>66.3</v>
      </c>
      <c r="R117" s="3">
        <v>74.53</v>
      </c>
      <c r="S117" s="3">
        <v>57.2</v>
      </c>
      <c r="T117" s="3">
        <v>86.47</v>
      </c>
      <c r="U117" s="3">
        <v>123</v>
      </c>
      <c r="V117" s="3">
        <v>86</v>
      </c>
      <c r="W117" s="3">
        <v>70</v>
      </c>
      <c r="X117" s="3">
        <v>57</v>
      </c>
      <c r="Y117" s="3">
        <v>50</v>
      </c>
      <c r="Z117" s="3">
        <v>104</v>
      </c>
      <c r="AA117" s="3">
        <v>70</v>
      </c>
      <c r="AB117" s="3">
        <v>215</v>
      </c>
      <c r="AC117" s="3">
        <v>216</v>
      </c>
      <c r="AD117" s="3">
        <v>198</v>
      </c>
      <c r="AE117" s="3">
        <v>215</v>
      </c>
      <c r="AF117" s="3">
        <v>270</v>
      </c>
      <c r="AG117" s="3">
        <v>175</v>
      </c>
      <c r="AH117" s="3">
        <v>206</v>
      </c>
      <c r="AI117" s="3">
        <v>215</v>
      </c>
      <c r="AJ117" s="3">
        <v>234</v>
      </c>
      <c r="AK117" s="3">
        <v>35</v>
      </c>
      <c r="AL117" s="3">
        <v>25</v>
      </c>
      <c r="AM117" s="3">
        <v>63</v>
      </c>
      <c r="AN117" s="3">
        <v>28</v>
      </c>
      <c r="AO117" s="3">
        <v>80</v>
      </c>
      <c r="AP117" s="3">
        <v>2</v>
      </c>
      <c r="AQ117" s="3">
        <v>37</v>
      </c>
      <c r="AR117" s="3">
        <v>57</v>
      </c>
      <c r="AS117" s="3">
        <v>75.2</v>
      </c>
      <c r="AT117" s="3">
        <v>420</v>
      </c>
    </row>
    <row r="118" spans="1:46" x14ac:dyDescent="0.25">
      <c r="A118" s="115"/>
      <c r="B118" s="130"/>
      <c r="C118" s="6" t="s">
        <v>84</v>
      </c>
      <c r="D118" s="3">
        <v>722</v>
      </c>
      <c r="E118" s="3">
        <v>585</v>
      </c>
      <c r="F118" s="3">
        <v>0</v>
      </c>
      <c r="G118" s="3">
        <f>Таблица!FR7</f>
        <v>300</v>
      </c>
      <c r="H118" s="3">
        <v>120</v>
      </c>
      <c r="I118" s="3">
        <v>1000</v>
      </c>
      <c r="J118" s="3">
        <v>198</v>
      </c>
      <c r="K118" s="3">
        <v>115</v>
      </c>
      <c r="L118" s="3">
        <v>135</v>
      </c>
      <c r="M118" s="3">
        <v>115</v>
      </c>
      <c r="N118" s="3">
        <v>43.7</v>
      </c>
      <c r="O118" s="3">
        <v>956</v>
      </c>
      <c r="P118" s="3">
        <v>69</v>
      </c>
      <c r="Q118" s="3">
        <v>80</v>
      </c>
      <c r="R118" s="3">
        <v>77.5</v>
      </c>
      <c r="S118" s="3">
        <v>109</v>
      </c>
      <c r="T118" s="3">
        <v>86.47</v>
      </c>
      <c r="U118" s="3">
        <v>165</v>
      </c>
      <c r="V118" s="3">
        <v>360</v>
      </c>
      <c r="W118" s="3">
        <v>87</v>
      </c>
      <c r="X118" s="3">
        <v>87</v>
      </c>
      <c r="Y118" s="3">
        <v>75</v>
      </c>
      <c r="Z118" s="3">
        <v>120</v>
      </c>
      <c r="AA118" s="3">
        <v>105</v>
      </c>
      <c r="AB118" s="3">
        <v>325</v>
      </c>
      <c r="AC118" s="3">
        <v>325</v>
      </c>
      <c r="AD118" s="3">
        <v>295</v>
      </c>
      <c r="AE118" s="3">
        <v>241</v>
      </c>
      <c r="AF118" s="3">
        <v>378</v>
      </c>
      <c r="AG118" s="3">
        <v>215</v>
      </c>
      <c r="AH118" s="3">
        <v>250</v>
      </c>
      <c r="AI118" s="3">
        <v>252</v>
      </c>
      <c r="AJ118" s="3">
        <v>300</v>
      </c>
      <c r="AK118" s="3">
        <v>80</v>
      </c>
      <c r="AL118" s="3">
        <v>85</v>
      </c>
      <c r="AM118" s="3">
        <v>134</v>
      </c>
      <c r="AN118" s="3">
        <v>38</v>
      </c>
      <c r="AO118" s="3">
        <v>150</v>
      </c>
      <c r="AP118" s="3">
        <v>4</v>
      </c>
      <c r="AQ118" s="3">
        <v>48</v>
      </c>
      <c r="AR118" s="3">
        <v>57</v>
      </c>
      <c r="AS118" s="3">
        <v>75.599999999999994</v>
      </c>
      <c r="AT118" s="3">
        <v>591</v>
      </c>
    </row>
    <row r="119" spans="1:46" x14ac:dyDescent="0.25">
      <c r="A119" s="127" t="s">
        <v>31</v>
      </c>
      <c r="B119" s="131" t="str">
        <f t="shared" ref="B119" si="54">B115</f>
        <v>На 01 октября  2022</v>
      </c>
      <c r="C119" s="6" t="s">
        <v>83</v>
      </c>
      <c r="D119" s="3">
        <v>550</v>
      </c>
      <c r="E119" s="3">
        <v>420</v>
      </c>
      <c r="F119" s="3">
        <v>0</v>
      </c>
      <c r="G119" s="3">
        <f>Таблица!FU7</f>
        <v>262</v>
      </c>
      <c r="H119" s="3">
        <v>0</v>
      </c>
      <c r="I119" s="3">
        <v>620</v>
      </c>
      <c r="J119" s="3">
        <v>195</v>
      </c>
      <c r="K119" s="3">
        <v>117</v>
      </c>
      <c r="L119" s="3">
        <v>100</v>
      </c>
      <c r="M119" s="3">
        <v>115</v>
      </c>
      <c r="N119" s="3">
        <v>35</v>
      </c>
      <c r="O119" s="3">
        <v>0</v>
      </c>
      <c r="P119" s="3">
        <v>53.3</v>
      </c>
      <c r="Q119" s="3">
        <v>71.430000000000007</v>
      </c>
      <c r="R119" s="3">
        <v>81.430000000000007</v>
      </c>
      <c r="S119" s="3">
        <v>80</v>
      </c>
      <c r="T119" s="3">
        <v>75</v>
      </c>
      <c r="U119" s="3">
        <v>130</v>
      </c>
      <c r="V119" s="3">
        <v>222.5</v>
      </c>
      <c r="W119" s="3">
        <v>75</v>
      </c>
      <c r="X119" s="3">
        <v>55</v>
      </c>
      <c r="Y119" s="3">
        <v>75</v>
      </c>
      <c r="Z119" s="3">
        <v>75</v>
      </c>
      <c r="AA119" s="3">
        <v>130</v>
      </c>
      <c r="AB119" s="3">
        <v>200</v>
      </c>
      <c r="AC119" s="3">
        <v>115</v>
      </c>
      <c r="AD119" s="3">
        <v>240</v>
      </c>
      <c r="AE119" s="3">
        <v>195</v>
      </c>
      <c r="AF119" s="3">
        <v>240</v>
      </c>
      <c r="AG119" s="3">
        <v>180</v>
      </c>
      <c r="AH119" s="3">
        <v>200</v>
      </c>
      <c r="AI119" s="3">
        <v>195</v>
      </c>
      <c r="AJ119" s="3">
        <v>195</v>
      </c>
      <c r="AK119" s="3">
        <v>60</v>
      </c>
      <c r="AL119" s="3">
        <v>20</v>
      </c>
      <c r="AM119" s="3">
        <v>255</v>
      </c>
      <c r="AN119" s="3">
        <v>30</v>
      </c>
      <c r="AO119" s="3">
        <v>125</v>
      </c>
      <c r="AP119" s="3">
        <v>3</v>
      </c>
      <c r="AQ119" s="3">
        <v>0</v>
      </c>
      <c r="AR119" s="3">
        <v>58.8</v>
      </c>
      <c r="AS119" s="3">
        <v>68.599999999999994</v>
      </c>
      <c r="AT119" s="3">
        <v>0</v>
      </c>
    </row>
    <row r="120" spans="1:46" x14ac:dyDescent="0.25">
      <c r="A120" s="128"/>
      <c r="B120" s="130"/>
      <c r="C120" s="6" t="s">
        <v>84</v>
      </c>
      <c r="D120" s="3">
        <v>980</v>
      </c>
      <c r="E120" s="3">
        <v>650</v>
      </c>
      <c r="F120" s="3">
        <v>0</v>
      </c>
      <c r="G120" s="3">
        <f>Таблица!FV7</f>
        <v>315</v>
      </c>
      <c r="H120" s="3">
        <v>0</v>
      </c>
      <c r="I120" s="3">
        <v>1360</v>
      </c>
      <c r="J120" s="3">
        <v>230</v>
      </c>
      <c r="K120" s="3">
        <v>165</v>
      </c>
      <c r="L120" s="3">
        <v>120</v>
      </c>
      <c r="M120" s="3">
        <v>135</v>
      </c>
      <c r="N120" s="3">
        <v>65</v>
      </c>
      <c r="O120" s="3">
        <v>0</v>
      </c>
      <c r="P120" s="3">
        <v>79</v>
      </c>
      <c r="Q120" s="3">
        <v>110</v>
      </c>
      <c r="R120" s="3">
        <v>85.71</v>
      </c>
      <c r="S120" s="3">
        <v>123</v>
      </c>
      <c r="T120" s="3">
        <v>120</v>
      </c>
      <c r="U120" s="3">
        <v>200</v>
      </c>
      <c r="V120" s="3">
        <v>300</v>
      </c>
      <c r="W120" s="3">
        <v>130</v>
      </c>
      <c r="X120" s="3">
        <v>85</v>
      </c>
      <c r="Y120" s="3">
        <v>110</v>
      </c>
      <c r="Z120" s="3">
        <v>135</v>
      </c>
      <c r="AA120" s="3">
        <v>130</v>
      </c>
      <c r="AB120" s="3">
        <v>380</v>
      </c>
      <c r="AC120" s="3">
        <v>300</v>
      </c>
      <c r="AD120" s="3">
        <v>350</v>
      </c>
      <c r="AE120" s="3">
        <v>255</v>
      </c>
      <c r="AF120" s="3">
        <v>375</v>
      </c>
      <c r="AG120" s="3">
        <v>220</v>
      </c>
      <c r="AH120" s="3">
        <v>260</v>
      </c>
      <c r="AI120" s="3">
        <v>285</v>
      </c>
      <c r="AJ120" s="3">
        <v>350</v>
      </c>
      <c r="AK120" s="3">
        <v>115</v>
      </c>
      <c r="AL120" s="3">
        <v>60</v>
      </c>
      <c r="AM120" s="3">
        <v>285</v>
      </c>
      <c r="AN120" s="3">
        <v>40</v>
      </c>
      <c r="AO120" s="3">
        <v>190</v>
      </c>
      <c r="AP120" s="3">
        <v>3.5</v>
      </c>
      <c r="AQ120" s="3">
        <v>0</v>
      </c>
      <c r="AR120" s="3">
        <v>58.8</v>
      </c>
      <c r="AS120" s="3">
        <v>68.599999999999994</v>
      </c>
      <c r="AT120" s="3">
        <v>0</v>
      </c>
    </row>
    <row r="121" spans="1:46" x14ac:dyDescent="0.25">
      <c r="A121" s="128"/>
      <c r="B121" s="131" t="str">
        <f t="shared" ref="B121" si="55">B117</f>
        <v>На 01 ноября  2022</v>
      </c>
      <c r="C121" s="6" t="s">
        <v>83</v>
      </c>
      <c r="D121" s="3">
        <v>550</v>
      </c>
      <c r="E121" s="3">
        <v>420</v>
      </c>
      <c r="F121" s="4">
        <v>0</v>
      </c>
      <c r="G121" s="3">
        <f>Таблица!FW7</f>
        <v>262</v>
      </c>
      <c r="H121" s="3">
        <v>0</v>
      </c>
      <c r="I121" s="3">
        <v>620</v>
      </c>
      <c r="J121" s="3">
        <v>195</v>
      </c>
      <c r="K121" s="3">
        <v>117</v>
      </c>
      <c r="L121" s="3">
        <v>100</v>
      </c>
      <c r="M121" s="3">
        <v>115</v>
      </c>
      <c r="N121" s="3">
        <v>35</v>
      </c>
      <c r="O121" s="3">
        <v>0</v>
      </c>
      <c r="P121" s="3">
        <v>53.3</v>
      </c>
      <c r="Q121" s="3">
        <v>71.430000000000007</v>
      </c>
      <c r="R121" s="3">
        <v>81.430000000000007</v>
      </c>
      <c r="S121" s="3">
        <v>80</v>
      </c>
      <c r="T121" s="3">
        <v>75</v>
      </c>
      <c r="U121" s="3">
        <v>130</v>
      </c>
      <c r="V121" s="3">
        <v>222.5</v>
      </c>
      <c r="W121" s="3">
        <v>75</v>
      </c>
      <c r="X121" s="3">
        <v>55</v>
      </c>
      <c r="Y121" s="3">
        <v>75</v>
      </c>
      <c r="Z121" s="3">
        <v>75</v>
      </c>
      <c r="AA121" s="4">
        <v>130</v>
      </c>
      <c r="AB121" s="4">
        <v>200</v>
      </c>
      <c r="AC121" s="4">
        <v>115</v>
      </c>
      <c r="AD121" s="3">
        <v>240</v>
      </c>
      <c r="AE121" s="3">
        <v>195</v>
      </c>
      <c r="AF121" s="3">
        <v>240</v>
      </c>
      <c r="AG121" s="3">
        <v>180</v>
      </c>
      <c r="AH121" s="3">
        <v>200</v>
      </c>
      <c r="AI121" s="3">
        <v>195</v>
      </c>
      <c r="AJ121" s="3">
        <v>195</v>
      </c>
      <c r="AK121" s="4">
        <v>60</v>
      </c>
      <c r="AL121" s="3">
        <v>20</v>
      </c>
      <c r="AM121" s="3">
        <v>255</v>
      </c>
      <c r="AN121" s="3">
        <v>30</v>
      </c>
      <c r="AO121" s="3">
        <v>125</v>
      </c>
      <c r="AP121" s="3">
        <v>3</v>
      </c>
      <c r="AQ121" s="3">
        <v>0</v>
      </c>
      <c r="AR121" s="4">
        <v>58.8</v>
      </c>
      <c r="AS121" s="3">
        <v>68.599999999999994</v>
      </c>
      <c r="AT121" s="3">
        <v>0</v>
      </c>
    </row>
    <row r="122" spans="1:46" x14ac:dyDescent="0.25">
      <c r="A122" s="115"/>
      <c r="B122" s="130"/>
      <c r="C122" s="6" t="s">
        <v>84</v>
      </c>
      <c r="D122" s="3">
        <v>980</v>
      </c>
      <c r="E122" s="3">
        <v>650</v>
      </c>
      <c r="F122" s="4">
        <v>0</v>
      </c>
      <c r="G122" s="3">
        <f>Таблица!FX7</f>
        <v>315</v>
      </c>
      <c r="H122" s="3">
        <v>0</v>
      </c>
      <c r="I122" s="3">
        <v>1360</v>
      </c>
      <c r="J122" s="3">
        <v>230</v>
      </c>
      <c r="K122" s="3">
        <v>165</v>
      </c>
      <c r="L122" s="3">
        <v>120</v>
      </c>
      <c r="M122" s="3">
        <v>135</v>
      </c>
      <c r="N122" s="3">
        <v>65</v>
      </c>
      <c r="O122" s="3">
        <v>0</v>
      </c>
      <c r="P122" s="3">
        <v>79</v>
      </c>
      <c r="Q122" s="3">
        <v>110</v>
      </c>
      <c r="R122" s="3">
        <v>90</v>
      </c>
      <c r="S122" s="3">
        <v>123</v>
      </c>
      <c r="T122" s="3">
        <v>120</v>
      </c>
      <c r="U122" s="3">
        <v>200</v>
      </c>
      <c r="V122" s="3">
        <v>300</v>
      </c>
      <c r="W122" s="3">
        <v>130</v>
      </c>
      <c r="X122" s="3">
        <v>85</v>
      </c>
      <c r="Y122" s="3">
        <v>110</v>
      </c>
      <c r="Z122" s="3">
        <v>135</v>
      </c>
      <c r="AA122" s="4">
        <v>130</v>
      </c>
      <c r="AB122" s="4">
        <v>380</v>
      </c>
      <c r="AC122" s="4">
        <v>300</v>
      </c>
      <c r="AD122" s="3">
        <v>350</v>
      </c>
      <c r="AE122" s="3">
        <v>255</v>
      </c>
      <c r="AF122" s="3">
        <v>375</v>
      </c>
      <c r="AG122" s="3">
        <v>220</v>
      </c>
      <c r="AH122" s="3">
        <v>260</v>
      </c>
      <c r="AI122" s="3">
        <v>285</v>
      </c>
      <c r="AJ122" s="3">
        <v>350</v>
      </c>
      <c r="AK122" s="4">
        <v>115</v>
      </c>
      <c r="AL122" s="3">
        <v>60</v>
      </c>
      <c r="AM122" s="3">
        <v>285</v>
      </c>
      <c r="AN122" s="3">
        <v>40</v>
      </c>
      <c r="AO122" s="3">
        <v>190</v>
      </c>
      <c r="AP122" s="3">
        <v>3.5</v>
      </c>
      <c r="AQ122" s="3">
        <v>0</v>
      </c>
      <c r="AR122" s="4">
        <v>58.8</v>
      </c>
      <c r="AS122" s="3">
        <v>68.599999999999994</v>
      </c>
      <c r="AT122" s="3">
        <v>0</v>
      </c>
    </row>
    <row r="123" spans="1:46" x14ac:dyDescent="0.25">
      <c r="A123" s="127" t="s">
        <v>32</v>
      </c>
      <c r="B123" s="131" t="str">
        <f t="shared" ref="B123" si="56">B119</f>
        <v>На 01 октября  2022</v>
      </c>
      <c r="C123" s="6" t="s">
        <v>83</v>
      </c>
      <c r="D123" s="3">
        <v>650</v>
      </c>
      <c r="E123" s="3">
        <v>500</v>
      </c>
      <c r="F123" s="3">
        <v>0</v>
      </c>
      <c r="G123" s="3">
        <f>Таблица!GA7</f>
        <v>250</v>
      </c>
      <c r="H123" s="3">
        <v>150</v>
      </c>
      <c r="I123" s="3">
        <v>0</v>
      </c>
      <c r="J123" s="3">
        <v>198</v>
      </c>
      <c r="K123" s="3">
        <v>170</v>
      </c>
      <c r="L123" s="3">
        <v>0</v>
      </c>
      <c r="M123" s="3">
        <v>97.08</v>
      </c>
      <c r="N123" s="3">
        <v>35</v>
      </c>
      <c r="O123" s="3">
        <v>1000</v>
      </c>
      <c r="P123" s="3">
        <v>52.05</v>
      </c>
      <c r="Q123" s="3">
        <v>100</v>
      </c>
      <c r="R123" s="3">
        <v>92.85</v>
      </c>
      <c r="S123" s="3">
        <v>94.95</v>
      </c>
      <c r="T123" s="3">
        <v>120</v>
      </c>
      <c r="U123" s="3">
        <v>109.63</v>
      </c>
      <c r="V123" s="3">
        <v>160</v>
      </c>
      <c r="W123" s="3">
        <v>160</v>
      </c>
      <c r="X123" s="3">
        <v>0</v>
      </c>
      <c r="Y123" s="3">
        <v>200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197</v>
      </c>
      <c r="AI123" s="3">
        <v>0</v>
      </c>
      <c r="AJ123" s="3">
        <v>0</v>
      </c>
      <c r="AK123" s="3">
        <v>50</v>
      </c>
      <c r="AL123" s="3">
        <v>40</v>
      </c>
      <c r="AM123" s="3">
        <v>50</v>
      </c>
      <c r="AN123" s="3">
        <v>45</v>
      </c>
      <c r="AO123" s="3">
        <v>100</v>
      </c>
      <c r="AP123" s="3">
        <v>10</v>
      </c>
      <c r="AQ123" s="3">
        <v>50</v>
      </c>
      <c r="AR123" s="3">
        <v>71</v>
      </c>
      <c r="AS123" s="3">
        <v>76.5</v>
      </c>
      <c r="AT123" s="3">
        <v>840</v>
      </c>
    </row>
    <row r="124" spans="1:46" x14ac:dyDescent="0.25">
      <c r="A124" s="128"/>
      <c r="B124" s="130"/>
      <c r="C124" s="6" t="s">
        <v>84</v>
      </c>
      <c r="D124" s="3">
        <v>770</v>
      </c>
      <c r="E124" s="3">
        <v>770</v>
      </c>
      <c r="F124" s="3">
        <v>0</v>
      </c>
      <c r="G124" s="3">
        <f>Таблица!GB7</f>
        <v>540</v>
      </c>
      <c r="H124" s="3">
        <v>360</v>
      </c>
      <c r="I124" s="3">
        <v>0</v>
      </c>
      <c r="J124" s="3">
        <v>320</v>
      </c>
      <c r="K124" s="3">
        <v>240</v>
      </c>
      <c r="L124" s="3">
        <v>0</v>
      </c>
      <c r="M124" s="3">
        <v>205</v>
      </c>
      <c r="N124" s="3">
        <v>110</v>
      </c>
      <c r="O124" s="3">
        <v>2500</v>
      </c>
      <c r="P124" s="3">
        <v>160</v>
      </c>
      <c r="Q124" s="3">
        <v>120</v>
      </c>
      <c r="R124" s="3">
        <v>92.85</v>
      </c>
      <c r="S124" s="3">
        <v>220</v>
      </c>
      <c r="T124" s="3">
        <v>225</v>
      </c>
      <c r="U124" s="3">
        <v>290</v>
      </c>
      <c r="V124" s="3">
        <v>325</v>
      </c>
      <c r="W124" s="3">
        <v>250</v>
      </c>
      <c r="X124" s="3">
        <v>0</v>
      </c>
      <c r="Y124" s="3">
        <v>200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300</v>
      </c>
      <c r="AI124" s="3">
        <v>0</v>
      </c>
      <c r="AJ124" s="3">
        <v>0</v>
      </c>
      <c r="AK124" s="3">
        <v>100</v>
      </c>
      <c r="AL124" s="3">
        <v>60</v>
      </c>
      <c r="AM124" s="3">
        <v>350</v>
      </c>
      <c r="AN124" s="3">
        <v>60</v>
      </c>
      <c r="AO124" s="3">
        <v>200</v>
      </c>
      <c r="AP124" s="3">
        <v>10</v>
      </c>
      <c r="AQ124" s="3">
        <v>85</v>
      </c>
      <c r="AR124" s="3">
        <v>71</v>
      </c>
      <c r="AS124" s="3">
        <v>76.5</v>
      </c>
      <c r="AT124" s="3">
        <v>1084</v>
      </c>
    </row>
    <row r="125" spans="1:46" x14ac:dyDescent="0.25">
      <c r="A125" s="128"/>
      <c r="B125" s="131" t="str">
        <f t="shared" ref="B125" si="57">B121</f>
        <v>На 01 ноября  2022</v>
      </c>
      <c r="C125" s="6" t="s">
        <v>83</v>
      </c>
      <c r="D125" s="3">
        <v>600</v>
      </c>
      <c r="E125" s="3">
        <v>490</v>
      </c>
      <c r="F125" s="4">
        <v>540</v>
      </c>
      <c r="G125" s="3">
        <f>Таблица!GC7</f>
        <v>250</v>
      </c>
      <c r="H125" s="3">
        <v>150</v>
      </c>
      <c r="I125" s="4">
        <v>0</v>
      </c>
      <c r="J125" s="3">
        <v>198</v>
      </c>
      <c r="K125" s="3">
        <v>170</v>
      </c>
      <c r="L125" s="3">
        <v>250</v>
      </c>
      <c r="M125" s="3">
        <v>97.08</v>
      </c>
      <c r="N125" s="3">
        <v>35</v>
      </c>
      <c r="O125" s="3">
        <v>1000</v>
      </c>
      <c r="P125" s="3">
        <v>52.05</v>
      </c>
      <c r="Q125" s="3">
        <v>100</v>
      </c>
      <c r="R125" s="3">
        <v>92.85</v>
      </c>
      <c r="S125" s="3">
        <v>94.95</v>
      </c>
      <c r="T125" s="3">
        <v>120</v>
      </c>
      <c r="U125" s="3">
        <v>109.63</v>
      </c>
      <c r="V125" s="3">
        <v>200</v>
      </c>
      <c r="W125" s="3">
        <v>160</v>
      </c>
      <c r="X125" s="3">
        <v>290</v>
      </c>
      <c r="Y125" s="3">
        <v>170</v>
      </c>
      <c r="Z125" s="3">
        <v>220</v>
      </c>
      <c r="AA125" s="4">
        <v>200</v>
      </c>
      <c r="AB125" s="3">
        <v>520</v>
      </c>
      <c r="AC125" s="4">
        <v>520</v>
      </c>
      <c r="AD125" s="4">
        <v>380</v>
      </c>
      <c r="AE125" s="3">
        <v>500</v>
      </c>
      <c r="AF125" s="3">
        <v>500</v>
      </c>
      <c r="AG125" s="3">
        <v>550</v>
      </c>
      <c r="AH125" s="3">
        <v>197</v>
      </c>
      <c r="AI125" s="3">
        <v>480</v>
      </c>
      <c r="AJ125" s="3">
        <v>500</v>
      </c>
      <c r="AK125" s="3">
        <v>40</v>
      </c>
      <c r="AL125" s="3">
        <v>40</v>
      </c>
      <c r="AM125" s="3">
        <v>50</v>
      </c>
      <c r="AN125" s="3">
        <v>45</v>
      </c>
      <c r="AO125" s="3">
        <v>130</v>
      </c>
      <c r="AP125" s="3">
        <v>10</v>
      </c>
      <c r="AQ125" s="3">
        <v>35</v>
      </c>
      <c r="AR125" s="3">
        <v>71</v>
      </c>
      <c r="AS125" s="3">
        <v>85</v>
      </c>
      <c r="AT125" s="3">
        <v>840</v>
      </c>
    </row>
    <row r="126" spans="1:46" x14ac:dyDescent="0.25">
      <c r="A126" s="115"/>
      <c r="B126" s="130"/>
      <c r="C126" s="6" t="s">
        <v>84</v>
      </c>
      <c r="D126" s="3">
        <v>1100</v>
      </c>
      <c r="E126" s="3">
        <v>720</v>
      </c>
      <c r="F126" s="4">
        <v>540</v>
      </c>
      <c r="G126" s="3">
        <f>Таблица!GD7</f>
        <v>540</v>
      </c>
      <c r="H126" s="3">
        <v>360</v>
      </c>
      <c r="I126" s="4">
        <v>0</v>
      </c>
      <c r="J126" s="3">
        <v>330</v>
      </c>
      <c r="K126" s="3">
        <v>240</v>
      </c>
      <c r="L126" s="3">
        <v>320</v>
      </c>
      <c r="M126" s="3">
        <v>230</v>
      </c>
      <c r="N126" s="3">
        <v>110</v>
      </c>
      <c r="O126" s="3">
        <v>2500</v>
      </c>
      <c r="P126" s="3">
        <v>155</v>
      </c>
      <c r="Q126" s="3">
        <v>120</v>
      </c>
      <c r="R126" s="3">
        <v>92.85</v>
      </c>
      <c r="S126" s="3">
        <v>220</v>
      </c>
      <c r="T126" s="3">
        <v>212.5</v>
      </c>
      <c r="U126" s="3">
        <v>320</v>
      </c>
      <c r="V126" s="3">
        <v>280</v>
      </c>
      <c r="W126" s="3">
        <v>350</v>
      </c>
      <c r="X126" s="3">
        <v>400</v>
      </c>
      <c r="Y126" s="3">
        <v>350</v>
      </c>
      <c r="Z126" s="3">
        <v>450</v>
      </c>
      <c r="AA126" s="4">
        <v>300</v>
      </c>
      <c r="AB126" s="3">
        <v>700</v>
      </c>
      <c r="AC126" s="4">
        <v>600</v>
      </c>
      <c r="AD126" s="4">
        <v>560</v>
      </c>
      <c r="AE126" s="3">
        <v>600</v>
      </c>
      <c r="AF126" s="3">
        <v>750</v>
      </c>
      <c r="AG126" s="3">
        <v>650</v>
      </c>
      <c r="AH126" s="3">
        <v>380</v>
      </c>
      <c r="AI126" s="3">
        <v>600</v>
      </c>
      <c r="AJ126" s="3">
        <v>610</v>
      </c>
      <c r="AK126" s="3">
        <v>100</v>
      </c>
      <c r="AL126" s="3">
        <v>70</v>
      </c>
      <c r="AM126" s="3">
        <v>350</v>
      </c>
      <c r="AN126" s="3">
        <v>70</v>
      </c>
      <c r="AO126" s="3">
        <v>220</v>
      </c>
      <c r="AP126" s="3">
        <v>10</v>
      </c>
      <c r="AQ126" s="3">
        <v>85</v>
      </c>
      <c r="AR126" s="3">
        <v>71</v>
      </c>
      <c r="AS126" s="3">
        <v>85</v>
      </c>
      <c r="AT126" s="3">
        <v>1084</v>
      </c>
    </row>
    <row r="127" spans="1:46" x14ac:dyDescent="0.25">
      <c r="A127" s="127" t="s">
        <v>33</v>
      </c>
      <c r="B127" s="131" t="str">
        <f t="shared" ref="B127" si="58">B123</f>
        <v>На 01 октября  2022</v>
      </c>
      <c r="C127" s="6" t="s">
        <v>83</v>
      </c>
      <c r="D127" s="3">
        <v>540</v>
      </c>
      <c r="E127" s="3">
        <v>300</v>
      </c>
      <c r="F127" s="3">
        <v>0</v>
      </c>
      <c r="G127" s="3">
        <f>Таблица!GG7</f>
        <v>256</v>
      </c>
      <c r="H127" s="3">
        <v>167</v>
      </c>
      <c r="I127" s="3">
        <v>800</v>
      </c>
      <c r="J127" s="3">
        <v>164</v>
      </c>
      <c r="K127" s="3">
        <v>85</v>
      </c>
      <c r="L127" s="3">
        <v>86</v>
      </c>
      <c r="M127" s="3">
        <v>89</v>
      </c>
      <c r="N127" s="3">
        <v>37</v>
      </c>
      <c r="O127" s="3">
        <v>420</v>
      </c>
      <c r="P127" s="3">
        <v>70</v>
      </c>
      <c r="Q127" s="3">
        <v>62.5</v>
      </c>
      <c r="R127" s="3">
        <v>56.4</v>
      </c>
      <c r="S127" s="3">
        <v>89</v>
      </c>
      <c r="T127" s="3">
        <v>71.25</v>
      </c>
      <c r="U127" s="3">
        <v>118</v>
      </c>
      <c r="V127" s="3">
        <v>95</v>
      </c>
      <c r="W127" s="3">
        <v>75</v>
      </c>
      <c r="X127" s="3">
        <v>60</v>
      </c>
      <c r="Y127" s="3">
        <v>80</v>
      </c>
      <c r="Z127" s="3">
        <v>104</v>
      </c>
      <c r="AA127" s="3">
        <v>104</v>
      </c>
      <c r="AB127" s="3">
        <v>195</v>
      </c>
      <c r="AC127" s="3">
        <v>110</v>
      </c>
      <c r="AD127" s="3">
        <v>100</v>
      </c>
      <c r="AE127" s="3">
        <v>247</v>
      </c>
      <c r="AF127" s="3">
        <v>270</v>
      </c>
      <c r="AG127" s="3">
        <v>180</v>
      </c>
      <c r="AH127" s="3">
        <v>120</v>
      </c>
      <c r="AI127" s="3">
        <v>220</v>
      </c>
      <c r="AJ127" s="3">
        <v>230</v>
      </c>
      <c r="AK127" s="3">
        <v>32.4</v>
      </c>
      <c r="AL127" s="3">
        <v>30</v>
      </c>
      <c r="AM127" s="3">
        <v>58</v>
      </c>
      <c r="AN127" s="3">
        <v>25.5</v>
      </c>
      <c r="AO127" s="3">
        <v>49</v>
      </c>
      <c r="AP127" s="3">
        <v>2.5</v>
      </c>
      <c r="AQ127" s="3">
        <v>27.5</v>
      </c>
      <c r="AR127" s="3">
        <v>56.5</v>
      </c>
      <c r="AS127" s="3">
        <v>67.2</v>
      </c>
      <c r="AT127" s="3">
        <v>600</v>
      </c>
    </row>
    <row r="128" spans="1:46" x14ac:dyDescent="0.25">
      <c r="A128" s="128"/>
      <c r="B128" s="130"/>
      <c r="C128" s="6" t="s">
        <v>84</v>
      </c>
      <c r="D128" s="3">
        <v>665</v>
      </c>
      <c r="E128" s="3">
        <v>590</v>
      </c>
      <c r="F128" s="3">
        <v>0</v>
      </c>
      <c r="G128" s="3">
        <f>Таблица!GH7</f>
        <v>290</v>
      </c>
      <c r="H128" s="3">
        <v>1150</v>
      </c>
      <c r="I128" s="3">
        <v>826</v>
      </c>
      <c r="J128" s="3">
        <v>172</v>
      </c>
      <c r="K128" s="3">
        <v>109</v>
      </c>
      <c r="L128" s="3">
        <v>109</v>
      </c>
      <c r="M128" s="3">
        <v>96</v>
      </c>
      <c r="N128" s="3">
        <v>40</v>
      </c>
      <c r="O128" s="3">
        <v>840</v>
      </c>
      <c r="P128" s="3">
        <v>70</v>
      </c>
      <c r="Q128" s="3">
        <v>117.5</v>
      </c>
      <c r="R128" s="3">
        <v>72.8</v>
      </c>
      <c r="S128" s="3">
        <v>96</v>
      </c>
      <c r="T128" s="3">
        <v>175</v>
      </c>
      <c r="U128" s="3">
        <v>136</v>
      </c>
      <c r="V128" s="3">
        <v>177.5</v>
      </c>
      <c r="W128" s="3">
        <v>104</v>
      </c>
      <c r="X128" s="3">
        <v>85</v>
      </c>
      <c r="Y128" s="3">
        <v>97</v>
      </c>
      <c r="Z128" s="3">
        <v>130</v>
      </c>
      <c r="AA128" s="3">
        <v>104</v>
      </c>
      <c r="AB128" s="3">
        <v>295</v>
      </c>
      <c r="AC128" s="3">
        <v>185</v>
      </c>
      <c r="AD128" s="3">
        <v>105</v>
      </c>
      <c r="AE128" s="3">
        <v>250</v>
      </c>
      <c r="AF128" s="3">
        <v>299</v>
      </c>
      <c r="AG128" s="3">
        <v>200</v>
      </c>
      <c r="AH128" s="3">
        <v>170</v>
      </c>
      <c r="AI128" s="3">
        <v>235</v>
      </c>
      <c r="AJ128" s="3">
        <v>320</v>
      </c>
      <c r="AK128" s="3">
        <v>119</v>
      </c>
      <c r="AL128" s="3">
        <v>80</v>
      </c>
      <c r="AM128" s="3">
        <v>331</v>
      </c>
      <c r="AN128" s="3">
        <v>35</v>
      </c>
      <c r="AO128" s="3">
        <v>153</v>
      </c>
      <c r="AP128" s="3">
        <v>3</v>
      </c>
      <c r="AQ128" s="3">
        <v>46.75</v>
      </c>
      <c r="AR128" s="3">
        <v>57</v>
      </c>
      <c r="AS128" s="3">
        <v>67.5</v>
      </c>
      <c r="AT128" s="3">
        <v>835</v>
      </c>
    </row>
    <row r="129" spans="1:46" x14ac:dyDescent="0.25">
      <c r="A129" s="128"/>
      <c r="B129" s="131" t="str">
        <f t="shared" ref="B129" si="59">B125</f>
        <v>На 01 ноября  2022</v>
      </c>
      <c r="C129" s="6" t="s">
        <v>83</v>
      </c>
      <c r="D129" s="3">
        <v>540</v>
      </c>
      <c r="E129" s="3">
        <v>300</v>
      </c>
      <c r="F129" s="3">
        <v>0</v>
      </c>
      <c r="G129" s="3">
        <f>Таблица!GI7</f>
        <v>256</v>
      </c>
      <c r="H129" s="3">
        <v>167</v>
      </c>
      <c r="I129" s="3">
        <v>800</v>
      </c>
      <c r="J129" s="3">
        <v>164</v>
      </c>
      <c r="K129" s="3">
        <v>85</v>
      </c>
      <c r="L129" s="3">
        <v>86</v>
      </c>
      <c r="M129" s="3">
        <v>89</v>
      </c>
      <c r="N129" s="3">
        <v>37</v>
      </c>
      <c r="O129" s="3">
        <v>420</v>
      </c>
      <c r="P129" s="3">
        <v>70</v>
      </c>
      <c r="Q129" s="3">
        <v>62.5</v>
      </c>
      <c r="R129" s="3">
        <v>56.4</v>
      </c>
      <c r="S129" s="3">
        <v>89</v>
      </c>
      <c r="T129" s="3">
        <v>71.25</v>
      </c>
      <c r="U129" s="3">
        <v>118</v>
      </c>
      <c r="V129" s="3">
        <v>95</v>
      </c>
      <c r="W129" s="3">
        <v>75</v>
      </c>
      <c r="X129" s="3">
        <v>60</v>
      </c>
      <c r="Y129" s="3">
        <v>80</v>
      </c>
      <c r="Z129" s="3">
        <v>104</v>
      </c>
      <c r="AA129" s="3">
        <v>104</v>
      </c>
      <c r="AB129" s="3">
        <v>195</v>
      </c>
      <c r="AC129" s="3">
        <v>110</v>
      </c>
      <c r="AD129" s="3">
        <v>100</v>
      </c>
      <c r="AE129" s="3">
        <v>247</v>
      </c>
      <c r="AF129" s="3">
        <v>270</v>
      </c>
      <c r="AG129" s="3">
        <v>180</v>
      </c>
      <c r="AH129" s="3">
        <v>120</v>
      </c>
      <c r="AI129" s="3">
        <v>220</v>
      </c>
      <c r="AJ129" s="3">
        <v>230</v>
      </c>
      <c r="AK129" s="3">
        <v>32.4</v>
      </c>
      <c r="AL129" s="3">
        <v>30</v>
      </c>
      <c r="AM129" s="3">
        <v>58</v>
      </c>
      <c r="AN129" s="3">
        <v>25.5</v>
      </c>
      <c r="AO129" s="3">
        <v>49</v>
      </c>
      <c r="AP129" s="3">
        <v>2.5</v>
      </c>
      <c r="AQ129" s="3">
        <v>27.5</v>
      </c>
      <c r="AR129" s="3">
        <v>56.5</v>
      </c>
      <c r="AS129" s="3">
        <v>67.2</v>
      </c>
      <c r="AT129" s="3">
        <v>600</v>
      </c>
    </row>
    <row r="130" spans="1:46" x14ac:dyDescent="0.25">
      <c r="A130" s="115"/>
      <c r="B130" s="130"/>
      <c r="C130" s="6" t="s">
        <v>84</v>
      </c>
      <c r="D130" s="3">
        <v>665</v>
      </c>
      <c r="E130" s="3">
        <v>590</v>
      </c>
      <c r="F130" s="3">
        <v>0</v>
      </c>
      <c r="G130" s="3">
        <f>Таблица!GJ7</f>
        <v>290</v>
      </c>
      <c r="H130" s="3">
        <v>1150</v>
      </c>
      <c r="I130" s="3">
        <v>826</v>
      </c>
      <c r="J130" s="3">
        <v>172</v>
      </c>
      <c r="K130" s="3">
        <v>109</v>
      </c>
      <c r="L130" s="3">
        <v>109</v>
      </c>
      <c r="M130" s="3">
        <v>96</v>
      </c>
      <c r="N130" s="3">
        <v>40</v>
      </c>
      <c r="O130" s="3">
        <v>840</v>
      </c>
      <c r="P130" s="3">
        <v>70</v>
      </c>
      <c r="Q130" s="3">
        <v>117.5</v>
      </c>
      <c r="R130" s="3">
        <v>72.8</v>
      </c>
      <c r="S130" s="3">
        <v>96</v>
      </c>
      <c r="T130" s="3">
        <v>175</v>
      </c>
      <c r="U130" s="3">
        <v>136</v>
      </c>
      <c r="V130" s="3">
        <v>177.5</v>
      </c>
      <c r="W130" s="3">
        <v>104</v>
      </c>
      <c r="X130" s="3">
        <v>85</v>
      </c>
      <c r="Y130" s="3">
        <v>97</v>
      </c>
      <c r="Z130" s="3">
        <v>130</v>
      </c>
      <c r="AA130" s="3">
        <v>104</v>
      </c>
      <c r="AB130" s="3">
        <v>295</v>
      </c>
      <c r="AC130" s="3">
        <v>185</v>
      </c>
      <c r="AD130" s="3">
        <v>105</v>
      </c>
      <c r="AE130" s="3">
        <v>250</v>
      </c>
      <c r="AF130" s="3">
        <v>299</v>
      </c>
      <c r="AG130" s="3">
        <v>200</v>
      </c>
      <c r="AH130" s="3">
        <v>170</v>
      </c>
      <c r="AI130" s="3">
        <v>235</v>
      </c>
      <c r="AJ130" s="3">
        <v>320</v>
      </c>
      <c r="AK130" s="3">
        <v>119</v>
      </c>
      <c r="AL130" s="3">
        <v>80</v>
      </c>
      <c r="AM130" s="3">
        <v>331</v>
      </c>
      <c r="AN130" s="3">
        <v>35</v>
      </c>
      <c r="AO130" s="3">
        <v>153</v>
      </c>
      <c r="AP130" s="3">
        <v>3</v>
      </c>
      <c r="AQ130" s="3">
        <v>46.75</v>
      </c>
      <c r="AR130" s="3">
        <v>57</v>
      </c>
      <c r="AS130" s="3">
        <v>67.5</v>
      </c>
      <c r="AT130" s="3">
        <v>835</v>
      </c>
    </row>
    <row r="131" spans="1:46" x14ac:dyDescent="0.25">
      <c r="A131" s="127" t="s">
        <v>34</v>
      </c>
      <c r="B131" s="131" t="str">
        <f t="shared" ref="B131" si="60">B127</f>
        <v>На 01 октября  2022</v>
      </c>
      <c r="C131" s="6" t="s">
        <v>83</v>
      </c>
      <c r="D131" s="3">
        <v>385</v>
      </c>
      <c r="E131" s="3">
        <v>0</v>
      </c>
      <c r="F131" s="3">
        <v>0</v>
      </c>
      <c r="G131" s="3">
        <f>Таблица!GM7</f>
        <v>195</v>
      </c>
      <c r="H131" s="3">
        <v>210</v>
      </c>
      <c r="I131" s="3">
        <v>800</v>
      </c>
      <c r="J131" s="3">
        <v>188</v>
      </c>
      <c r="K131" s="3">
        <v>85</v>
      </c>
      <c r="L131" s="3">
        <v>90</v>
      </c>
      <c r="M131" s="3">
        <v>101</v>
      </c>
      <c r="N131" s="3">
        <v>24</v>
      </c>
      <c r="O131" s="3">
        <v>760</v>
      </c>
      <c r="P131" s="3">
        <v>53</v>
      </c>
      <c r="Q131" s="3">
        <v>72.5</v>
      </c>
      <c r="R131" s="3">
        <v>78.75</v>
      </c>
      <c r="S131" s="3">
        <v>106</v>
      </c>
      <c r="T131" s="3">
        <v>87.5</v>
      </c>
      <c r="U131" s="3">
        <v>118.68</v>
      </c>
      <c r="V131" s="3">
        <v>82</v>
      </c>
      <c r="W131" s="3">
        <v>68</v>
      </c>
      <c r="X131" s="3">
        <v>54</v>
      </c>
      <c r="Y131" s="3">
        <v>68</v>
      </c>
      <c r="Z131" s="3">
        <v>100</v>
      </c>
      <c r="AA131" s="3">
        <v>75</v>
      </c>
      <c r="AB131" s="3">
        <v>250</v>
      </c>
      <c r="AC131" s="3">
        <v>168</v>
      </c>
      <c r="AD131" s="3">
        <v>188</v>
      </c>
      <c r="AE131" s="3">
        <v>200</v>
      </c>
      <c r="AF131" s="3">
        <v>250</v>
      </c>
      <c r="AG131" s="3">
        <v>175</v>
      </c>
      <c r="AH131" s="3">
        <v>228</v>
      </c>
      <c r="AI131" s="3">
        <v>200</v>
      </c>
      <c r="AJ131" s="3">
        <v>243</v>
      </c>
      <c r="AK131" s="3">
        <v>35</v>
      </c>
      <c r="AL131" s="3">
        <v>55</v>
      </c>
      <c r="AM131" s="3">
        <v>96</v>
      </c>
      <c r="AN131" s="3">
        <v>33</v>
      </c>
      <c r="AO131" s="3">
        <v>114</v>
      </c>
      <c r="AP131" s="3">
        <v>3</v>
      </c>
      <c r="AQ131" s="3">
        <v>24</v>
      </c>
      <c r="AR131" s="3">
        <v>54.9</v>
      </c>
      <c r="AS131" s="3">
        <v>65</v>
      </c>
      <c r="AT131" s="3">
        <v>705.33</v>
      </c>
    </row>
    <row r="132" spans="1:46" x14ac:dyDescent="0.25">
      <c r="A132" s="128"/>
      <c r="B132" s="130"/>
      <c r="C132" s="6" t="s">
        <v>84</v>
      </c>
      <c r="D132" s="3">
        <v>550</v>
      </c>
      <c r="E132" s="3">
        <v>0</v>
      </c>
      <c r="F132" s="3">
        <v>0</v>
      </c>
      <c r="G132" s="3">
        <f>Таблица!GN7</f>
        <v>300</v>
      </c>
      <c r="H132" s="3">
        <v>210</v>
      </c>
      <c r="I132" s="3">
        <v>900</v>
      </c>
      <c r="J132" s="3">
        <v>196</v>
      </c>
      <c r="K132" s="3">
        <v>101</v>
      </c>
      <c r="L132" s="3">
        <v>132.5</v>
      </c>
      <c r="M132" s="3">
        <v>130</v>
      </c>
      <c r="N132" s="3">
        <v>36</v>
      </c>
      <c r="O132" s="3">
        <v>1050</v>
      </c>
      <c r="P132" s="3">
        <v>65</v>
      </c>
      <c r="Q132" s="3">
        <v>73.75</v>
      </c>
      <c r="R132" s="3">
        <v>78.75</v>
      </c>
      <c r="S132" s="3">
        <v>120</v>
      </c>
      <c r="T132" s="3">
        <v>170</v>
      </c>
      <c r="U132" s="3">
        <v>143</v>
      </c>
      <c r="V132" s="3">
        <v>105.84</v>
      </c>
      <c r="W132" s="3">
        <v>98</v>
      </c>
      <c r="X132" s="3">
        <v>80</v>
      </c>
      <c r="Y132" s="3">
        <v>120</v>
      </c>
      <c r="Z132" s="3">
        <v>117</v>
      </c>
      <c r="AA132" s="3">
        <v>120</v>
      </c>
      <c r="AB132" s="3">
        <v>299</v>
      </c>
      <c r="AC132" s="3">
        <v>321</v>
      </c>
      <c r="AD132" s="3">
        <v>239.4</v>
      </c>
      <c r="AE132" s="3">
        <v>225</v>
      </c>
      <c r="AF132" s="3">
        <v>310</v>
      </c>
      <c r="AG132" s="3">
        <v>191</v>
      </c>
      <c r="AH132" s="3">
        <v>288</v>
      </c>
      <c r="AI132" s="3">
        <v>252</v>
      </c>
      <c r="AJ132" s="3">
        <v>380</v>
      </c>
      <c r="AK132" s="3">
        <v>54</v>
      </c>
      <c r="AL132" s="3">
        <v>70</v>
      </c>
      <c r="AM132" s="3">
        <v>140</v>
      </c>
      <c r="AN132" s="3">
        <v>39</v>
      </c>
      <c r="AO132" s="3">
        <v>143</v>
      </c>
      <c r="AP132" s="3">
        <v>5</v>
      </c>
      <c r="AQ132" s="3">
        <v>55</v>
      </c>
      <c r="AR132" s="3">
        <v>57</v>
      </c>
      <c r="AS132" s="3">
        <v>67.5</v>
      </c>
      <c r="AT132" s="3">
        <v>783.33</v>
      </c>
    </row>
    <row r="133" spans="1:46" x14ac:dyDescent="0.25">
      <c r="A133" s="128"/>
      <c r="B133" s="131" t="str">
        <f t="shared" ref="B133" si="61">B129</f>
        <v>На 01 ноября  2022</v>
      </c>
      <c r="C133" s="6" t="s">
        <v>83</v>
      </c>
      <c r="D133" s="3">
        <v>385</v>
      </c>
      <c r="E133" s="3">
        <v>0</v>
      </c>
      <c r="F133" s="4">
        <v>0</v>
      </c>
      <c r="G133" s="3">
        <f>Таблица!GO7</f>
        <v>268</v>
      </c>
      <c r="H133" s="3">
        <v>210</v>
      </c>
      <c r="I133" s="3">
        <v>800</v>
      </c>
      <c r="J133" s="3">
        <v>188</v>
      </c>
      <c r="K133" s="3">
        <v>85</v>
      </c>
      <c r="L133" s="3">
        <v>111</v>
      </c>
      <c r="M133" s="3">
        <v>101</v>
      </c>
      <c r="N133" s="3">
        <v>24</v>
      </c>
      <c r="O133" s="3">
        <v>760</v>
      </c>
      <c r="P133" s="3">
        <v>58</v>
      </c>
      <c r="Q133" s="3">
        <v>92.86</v>
      </c>
      <c r="R133" s="3">
        <v>94.29</v>
      </c>
      <c r="S133" s="3">
        <v>106</v>
      </c>
      <c r="T133" s="3">
        <v>87.5</v>
      </c>
      <c r="U133" s="3">
        <v>118.68</v>
      </c>
      <c r="V133" s="3">
        <v>88</v>
      </c>
      <c r="W133" s="3">
        <v>75</v>
      </c>
      <c r="X133" s="3">
        <v>52</v>
      </c>
      <c r="Y133" s="3">
        <v>68</v>
      </c>
      <c r="Z133" s="3">
        <v>100</v>
      </c>
      <c r="AA133" s="3">
        <v>68</v>
      </c>
      <c r="AB133" s="3">
        <v>260</v>
      </c>
      <c r="AC133" s="3">
        <v>200</v>
      </c>
      <c r="AD133" s="3">
        <v>200</v>
      </c>
      <c r="AE133" s="3">
        <v>200</v>
      </c>
      <c r="AF133" s="3">
        <v>312</v>
      </c>
      <c r="AG133" s="3">
        <v>203.95</v>
      </c>
      <c r="AH133" s="3">
        <v>236</v>
      </c>
      <c r="AI133" s="3">
        <v>181</v>
      </c>
      <c r="AJ133" s="3">
        <v>243</v>
      </c>
      <c r="AK133" s="3">
        <v>45</v>
      </c>
      <c r="AL133" s="3">
        <v>40</v>
      </c>
      <c r="AM133" s="3">
        <v>96</v>
      </c>
      <c r="AN133" s="3">
        <v>33</v>
      </c>
      <c r="AO133" s="3">
        <v>114</v>
      </c>
      <c r="AP133" s="3">
        <v>3</v>
      </c>
      <c r="AQ133" s="3">
        <v>24</v>
      </c>
      <c r="AR133" s="3">
        <v>54.5</v>
      </c>
      <c r="AS133" s="3">
        <v>72</v>
      </c>
      <c r="AT133" s="3">
        <v>705.33</v>
      </c>
    </row>
    <row r="134" spans="1:46" x14ac:dyDescent="0.25">
      <c r="A134" s="115"/>
      <c r="B134" s="130"/>
      <c r="C134" s="6" t="s">
        <v>84</v>
      </c>
      <c r="D134" s="3">
        <v>550</v>
      </c>
      <c r="E134" s="3">
        <v>0</v>
      </c>
      <c r="F134" s="4">
        <v>0</v>
      </c>
      <c r="G134" s="3">
        <f>Таблица!GP7</f>
        <v>303</v>
      </c>
      <c r="H134" s="3">
        <v>305</v>
      </c>
      <c r="I134" s="3">
        <v>900</v>
      </c>
      <c r="J134" s="3">
        <v>204</v>
      </c>
      <c r="K134" s="3">
        <v>103.75</v>
      </c>
      <c r="L134" s="3">
        <v>135</v>
      </c>
      <c r="M134" s="3">
        <v>111</v>
      </c>
      <c r="N134" s="3">
        <v>34</v>
      </c>
      <c r="O134" s="3">
        <v>972</v>
      </c>
      <c r="P134" s="3">
        <v>63.7</v>
      </c>
      <c r="Q134" s="3">
        <v>92.86</v>
      </c>
      <c r="R134" s="3">
        <v>94.29</v>
      </c>
      <c r="S134" s="3">
        <v>118.25</v>
      </c>
      <c r="T134" s="3">
        <v>170</v>
      </c>
      <c r="U134" s="3">
        <v>170</v>
      </c>
      <c r="V134" s="3">
        <v>105.84</v>
      </c>
      <c r="W134" s="3">
        <v>98</v>
      </c>
      <c r="X134" s="3">
        <v>80</v>
      </c>
      <c r="Y134" s="3">
        <v>90</v>
      </c>
      <c r="Z134" s="3">
        <v>112.5</v>
      </c>
      <c r="AA134" s="3">
        <v>120</v>
      </c>
      <c r="AB134" s="3">
        <v>300</v>
      </c>
      <c r="AC134" s="3">
        <v>289.8</v>
      </c>
      <c r="AD134" s="3">
        <v>247</v>
      </c>
      <c r="AE134" s="3">
        <v>218</v>
      </c>
      <c r="AF134" s="3">
        <v>350</v>
      </c>
      <c r="AG134" s="3">
        <v>212</v>
      </c>
      <c r="AH134" s="3">
        <v>288</v>
      </c>
      <c r="AI134" s="3">
        <v>270</v>
      </c>
      <c r="AJ134" s="3">
        <v>380</v>
      </c>
      <c r="AK134" s="3">
        <v>54</v>
      </c>
      <c r="AL134" s="3">
        <v>70</v>
      </c>
      <c r="AM134" s="3">
        <v>150</v>
      </c>
      <c r="AN134" s="3">
        <v>39</v>
      </c>
      <c r="AO134" s="3">
        <v>175</v>
      </c>
      <c r="AP134" s="3">
        <v>5</v>
      </c>
      <c r="AQ134" s="3">
        <v>55</v>
      </c>
      <c r="AR134" s="3">
        <v>57</v>
      </c>
      <c r="AS134" s="3">
        <v>72.5</v>
      </c>
      <c r="AT134" s="3">
        <v>783.33</v>
      </c>
    </row>
    <row r="135" spans="1:46" x14ac:dyDescent="0.25">
      <c r="A135" s="127" t="s">
        <v>35</v>
      </c>
      <c r="B135" s="131" t="str">
        <f t="shared" ref="B135" si="62">B131</f>
        <v>На 01 октября  2022</v>
      </c>
      <c r="C135" s="6" t="s">
        <v>83</v>
      </c>
      <c r="D135" s="3">
        <v>0</v>
      </c>
      <c r="E135" s="3">
        <v>0</v>
      </c>
      <c r="F135" s="3">
        <v>0</v>
      </c>
      <c r="G135" s="3">
        <f>Таблица!GS7</f>
        <v>0</v>
      </c>
      <c r="H135" s="3">
        <v>0</v>
      </c>
      <c r="I135" s="3">
        <v>350</v>
      </c>
      <c r="J135" s="3">
        <v>250</v>
      </c>
      <c r="K135" s="3">
        <v>135</v>
      </c>
      <c r="L135" s="3">
        <v>230</v>
      </c>
      <c r="M135" s="3">
        <v>150</v>
      </c>
      <c r="N135" s="3">
        <v>60</v>
      </c>
      <c r="O135" s="3">
        <v>1000</v>
      </c>
      <c r="P135" s="3">
        <v>90</v>
      </c>
      <c r="Q135" s="3">
        <v>0</v>
      </c>
      <c r="R135" s="3">
        <v>44</v>
      </c>
      <c r="S135" s="3">
        <v>160</v>
      </c>
      <c r="T135" s="3">
        <v>225</v>
      </c>
      <c r="U135" s="3">
        <v>160</v>
      </c>
      <c r="V135" s="3">
        <v>175</v>
      </c>
      <c r="W135" s="3">
        <v>260</v>
      </c>
      <c r="X135" s="3">
        <v>0</v>
      </c>
      <c r="Y135" s="3">
        <v>250</v>
      </c>
      <c r="Z135" s="3">
        <v>350</v>
      </c>
      <c r="AA135" s="3">
        <v>0</v>
      </c>
      <c r="AB135" s="3">
        <v>605</v>
      </c>
      <c r="AC135" s="3">
        <v>500</v>
      </c>
      <c r="AD135" s="3">
        <v>455</v>
      </c>
      <c r="AE135" s="3">
        <v>405</v>
      </c>
      <c r="AF135" s="3">
        <v>450</v>
      </c>
      <c r="AG135" s="3">
        <v>360</v>
      </c>
      <c r="AH135" s="3">
        <v>250</v>
      </c>
      <c r="AI135" s="3">
        <v>420</v>
      </c>
      <c r="AJ135" s="3">
        <v>650</v>
      </c>
      <c r="AK135" s="3">
        <v>60</v>
      </c>
      <c r="AL135" s="3">
        <v>65</v>
      </c>
      <c r="AM135" s="3">
        <v>140</v>
      </c>
      <c r="AN135" s="3">
        <v>40</v>
      </c>
      <c r="AO135" s="3">
        <v>140</v>
      </c>
      <c r="AP135" s="3">
        <v>4</v>
      </c>
      <c r="AQ135" s="3">
        <v>30</v>
      </c>
      <c r="AR135" s="3">
        <v>65.42</v>
      </c>
      <c r="AS135" s="3">
        <v>72.73</v>
      </c>
      <c r="AT135" s="3">
        <v>550</v>
      </c>
    </row>
    <row r="136" spans="1:46" x14ac:dyDescent="0.25">
      <c r="A136" s="128"/>
      <c r="B136" s="130"/>
      <c r="C136" s="6" t="s">
        <v>84</v>
      </c>
      <c r="D136" s="3">
        <v>0</v>
      </c>
      <c r="E136" s="3">
        <v>0</v>
      </c>
      <c r="F136" s="3">
        <v>0</v>
      </c>
      <c r="G136" s="3">
        <f>Таблица!GT7</f>
        <v>0</v>
      </c>
      <c r="H136" s="3">
        <v>0</v>
      </c>
      <c r="I136" s="3">
        <v>720</v>
      </c>
      <c r="J136" s="3">
        <v>350</v>
      </c>
      <c r="K136" s="3">
        <v>150</v>
      </c>
      <c r="L136" s="3">
        <v>270</v>
      </c>
      <c r="M136" s="3">
        <v>200</v>
      </c>
      <c r="N136" s="3">
        <v>100</v>
      </c>
      <c r="O136" s="3">
        <v>1400</v>
      </c>
      <c r="P136" s="3">
        <v>130</v>
      </c>
      <c r="Q136" s="3">
        <v>0</v>
      </c>
      <c r="R136" s="3">
        <v>44</v>
      </c>
      <c r="S136" s="3">
        <v>250</v>
      </c>
      <c r="T136" s="3">
        <v>225</v>
      </c>
      <c r="U136" s="3">
        <v>300</v>
      </c>
      <c r="V136" s="3">
        <v>250</v>
      </c>
      <c r="W136" s="3">
        <v>350</v>
      </c>
      <c r="X136" s="3">
        <v>0</v>
      </c>
      <c r="Y136" s="3">
        <v>300</v>
      </c>
      <c r="Z136" s="3">
        <v>350</v>
      </c>
      <c r="AA136" s="3">
        <v>0</v>
      </c>
      <c r="AB136" s="3">
        <v>650</v>
      </c>
      <c r="AC136" s="3">
        <v>530</v>
      </c>
      <c r="AD136" s="3">
        <v>500</v>
      </c>
      <c r="AE136" s="3">
        <v>450</v>
      </c>
      <c r="AF136" s="3">
        <v>480</v>
      </c>
      <c r="AG136" s="3">
        <v>400</v>
      </c>
      <c r="AH136" s="3">
        <v>350</v>
      </c>
      <c r="AI136" s="3">
        <v>450</v>
      </c>
      <c r="AJ136" s="3">
        <v>650</v>
      </c>
      <c r="AK136" s="3">
        <v>70</v>
      </c>
      <c r="AL136" s="3">
        <v>75</v>
      </c>
      <c r="AM136" s="3">
        <v>200</v>
      </c>
      <c r="AN136" s="3">
        <v>65</v>
      </c>
      <c r="AO136" s="3">
        <v>220</v>
      </c>
      <c r="AP136" s="3">
        <v>5</v>
      </c>
      <c r="AQ136" s="3">
        <v>45</v>
      </c>
      <c r="AR136" s="3">
        <v>98</v>
      </c>
      <c r="AS136" s="3">
        <v>96</v>
      </c>
      <c r="AT136" s="3">
        <v>700</v>
      </c>
    </row>
    <row r="137" spans="1:46" x14ac:dyDescent="0.25">
      <c r="A137" s="128"/>
      <c r="B137" s="131" t="str">
        <f t="shared" ref="B137" si="63">B133</f>
        <v>На 01 ноября  2022</v>
      </c>
      <c r="C137" s="6" t="s">
        <v>83</v>
      </c>
      <c r="D137" s="3">
        <v>0</v>
      </c>
      <c r="E137" s="3">
        <v>0</v>
      </c>
      <c r="F137" s="3">
        <v>0</v>
      </c>
      <c r="G137" s="3">
        <f>Таблица!GU7</f>
        <v>0</v>
      </c>
      <c r="H137" s="3">
        <v>0</v>
      </c>
      <c r="I137" s="3">
        <v>350</v>
      </c>
      <c r="J137" s="3">
        <v>250</v>
      </c>
      <c r="K137" s="3">
        <v>135</v>
      </c>
      <c r="L137" s="3">
        <v>230</v>
      </c>
      <c r="M137" s="3">
        <v>150</v>
      </c>
      <c r="N137" s="3">
        <v>60</v>
      </c>
      <c r="O137" s="3">
        <v>1000</v>
      </c>
      <c r="P137" s="3">
        <v>90</v>
      </c>
      <c r="Q137" s="3">
        <v>0</v>
      </c>
      <c r="R137" s="3">
        <v>44</v>
      </c>
      <c r="S137" s="3">
        <v>160</v>
      </c>
      <c r="T137" s="3">
        <v>225</v>
      </c>
      <c r="U137" s="3">
        <v>160</v>
      </c>
      <c r="V137" s="3">
        <v>175</v>
      </c>
      <c r="W137" s="3">
        <v>360</v>
      </c>
      <c r="X137" s="3">
        <v>0</v>
      </c>
      <c r="Y137" s="3">
        <v>300</v>
      </c>
      <c r="Z137" s="3">
        <v>350</v>
      </c>
      <c r="AA137" s="3">
        <v>0</v>
      </c>
      <c r="AB137" s="3">
        <v>750</v>
      </c>
      <c r="AC137" s="3">
        <v>500</v>
      </c>
      <c r="AD137" s="3">
        <v>455</v>
      </c>
      <c r="AE137" s="3">
        <v>420</v>
      </c>
      <c r="AF137" s="3">
        <v>480</v>
      </c>
      <c r="AG137" s="3">
        <v>400</v>
      </c>
      <c r="AH137" s="3">
        <v>250</v>
      </c>
      <c r="AI137" s="3">
        <v>420</v>
      </c>
      <c r="AJ137" s="3">
        <v>650</v>
      </c>
      <c r="AK137" s="3">
        <v>60</v>
      </c>
      <c r="AL137" s="3">
        <v>65</v>
      </c>
      <c r="AM137" s="3">
        <v>140</v>
      </c>
      <c r="AN137" s="3">
        <v>40</v>
      </c>
      <c r="AO137" s="3">
        <v>140</v>
      </c>
      <c r="AP137" s="3">
        <v>4</v>
      </c>
      <c r="AQ137" s="3">
        <v>30</v>
      </c>
      <c r="AR137" s="3">
        <v>65.42</v>
      </c>
      <c r="AS137" s="3">
        <v>72.73</v>
      </c>
      <c r="AT137" s="3">
        <v>550</v>
      </c>
    </row>
    <row r="138" spans="1:46" x14ac:dyDescent="0.25">
      <c r="A138" s="115"/>
      <c r="B138" s="130"/>
      <c r="C138" s="6" t="s">
        <v>84</v>
      </c>
      <c r="D138" s="3">
        <v>0</v>
      </c>
      <c r="E138" s="3">
        <v>0</v>
      </c>
      <c r="F138" s="3">
        <v>0</v>
      </c>
      <c r="G138" s="3">
        <f>Таблица!GV7</f>
        <v>0</v>
      </c>
      <c r="H138" s="3">
        <v>0</v>
      </c>
      <c r="I138" s="3">
        <v>720</v>
      </c>
      <c r="J138" s="3">
        <v>350</v>
      </c>
      <c r="K138" s="3">
        <v>150</v>
      </c>
      <c r="L138" s="3">
        <v>270</v>
      </c>
      <c r="M138" s="3">
        <v>200</v>
      </c>
      <c r="N138" s="3">
        <v>100</v>
      </c>
      <c r="O138" s="3">
        <v>1400</v>
      </c>
      <c r="P138" s="3">
        <v>130</v>
      </c>
      <c r="Q138" s="3">
        <v>0</v>
      </c>
      <c r="R138" s="3">
        <v>44</v>
      </c>
      <c r="S138" s="3">
        <v>250</v>
      </c>
      <c r="T138" s="3">
        <v>225</v>
      </c>
      <c r="U138" s="3">
        <v>300</v>
      </c>
      <c r="V138" s="3">
        <v>250</v>
      </c>
      <c r="W138" s="3">
        <v>380</v>
      </c>
      <c r="X138" s="3">
        <v>0</v>
      </c>
      <c r="Y138" s="3">
        <v>360</v>
      </c>
      <c r="Z138" s="3">
        <v>380</v>
      </c>
      <c r="AA138" s="3">
        <v>0</v>
      </c>
      <c r="AB138" s="3">
        <v>750</v>
      </c>
      <c r="AC138" s="3">
        <v>550</v>
      </c>
      <c r="AD138" s="3">
        <v>530</v>
      </c>
      <c r="AE138" s="3">
        <v>530</v>
      </c>
      <c r="AF138" s="3">
        <v>650</v>
      </c>
      <c r="AG138" s="3">
        <v>460</v>
      </c>
      <c r="AH138" s="3">
        <v>350</v>
      </c>
      <c r="AI138" s="3">
        <v>450</v>
      </c>
      <c r="AJ138" s="3">
        <v>650</v>
      </c>
      <c r="AK138" s="3">
        <v>70</v>
      </c>
      <c r="AL138" s="3">
        <v>75</v>
      </c>
      <c r="AM138" s="3">
        <v>200</v>
      </c>
      <c r="AN138" s="3">
        <v>65</v>
      </c>
      <c r="AO138" s="3">
        <v>220</v>
      </c>
      <c r="AP138" s="3">
        <v>5</v>
      </c>
      <c r="AQ138" s="3">
        <v>45</v>
      </c>
      <c r="AR138" s="3">
        <v>98</v>
      </c>
      <c r="AS138" s="3">
        <v>96</v>
      </c>
      <c r="AT138" s="3">
        <v>700</v>
      </c>
    </row>
    <row r="139" spans="1:46" x14ac:dyDescent="0.25">
      <c r="A139" s="127" t="s">
        <v>36</v>
      </c>
      <c r="B139" s="131" t="str">
        <f t="shared" ref="B139" si="64">B135</f>
        <v>На 01 октября  2022</v>
      </c>
      <c r="C139" s="6" t="s">
        <v>83</v>
      </c>
      <c r="D139" s="3">
        <v>465</v>
      </c>
      <c r="E139" s="3">
        <v>361</v>
      </c>
      <c r="F139" s="3">
        <v>0</v>
      </c>
      <c r="G139" s="3">
        <f>Таблица!GY7</f>
        <v>255</v>
      </c>
      <c r="H139" s="3">
        <v>130</v>
      </c>
      <c r="I139" s="3">
        <v>720</v>
      </c>
      <c r="J139" s="3">
        <v>174.99</v>
      </c>
      <c r="K139" s="3">
        <v>82</v>
      </c>
      <c r="L139" s="3">
        <v>95</v>
      </c>
      <c r="M139" s="3">
        <v>100</v>
      </c>
      <c r="N139" s="3">
        <v>30</v>
      </c>
      <c r="O139" s="3">
        <v>650</v>
      </c>
      <c r="P139" s="3">
        <v>62.99</v>
      </c>
      <c r="Q139" s="3">
        <v>57.14</v>
      </c>
      <c r="R139" s="3">
        <v>65.709999999999994</v>
      </c>
      <c r="S139" s="3">
        <v>96</v>
      </c>
      <c r="T139" s="3">
        <v>69</v>
      </c>
      <c r="U139" s="3">
        <v>125</v>
      </c>
      <c r="V139" s="3">
        <v>117.5</v>
      </c>
      <c r="W139" s="3">
        <v>65</v>
      </c>
      <c r="X139" s="3">
        <v>55</v>
      </c>
      <c r="Y139" s="3">
        <v>65</v>
      </c>
      <c r="Z139" s="3">
        <v>110</v>
      </c>
      <c r="AA139" s="3">
        <v>70</v>
      </c>
      <c r="AB139" s="3">
        <v>150</v>
      </c>
      <c r="AC139" s="3">
        <v>150</v>
      </c>
      <c r="AD139" s="3">
        <v>70</v>
      </c>
      <c r="AE139" s="3">
        <v>200</v>
      </c>
      <c r="AF139" s="3">
        <v>280</v>
      </c>
      <c r="AG139" s="3">
        <v>160</v>
      </c>
      <c r="AH139" s="3">
        <v>194.99</v>
      </c>
      <c r="AI139" s="3">
        <v>185</v>
      </c>
      <c r="AJ139" s="3">
        <v>200</v>
      </c>
      <c r="AK139" s="3">
        <v>35</v>
      </c>
      <c r="AL139" s="3">
        <v>35</v>
      </c>
      <c r="AM139" s="3">
        <v>80</v>
      </c>
      <c r="AN139" s="3">
        <v>28</v>
      </c>
      <c r="AO139" s="3">
        <v>50</v>
      </c>
      <c r="AP139" s="3">
        <v>2</v>
      </c>
      <c r="AQ139" s="3">
        <v>26.5</v>
      </c>
      <c r="AR139" s="3">
        <v>57</v>
      </c>
      <c r="AS139" s="3">
        <v>66.7</v>
      </c>
      <c r="AT139" s="3">
        <v>641</v>
      </c>
    </row>
    <row r="140" spans="1:46" x14ac:dyDescent="0.25">
      <c r="A140" s="128"/>
      <c r="B140" s="130"/>
      <c r="C140" s="6" t="s">
        <v>84</v>
      </c>
      <c r="D140" s="3">
        <v>550</v>
      </c>
      <c r="E140" s="3">
        <v>480</v>
      </c>
      <c r="F140" s="3">
        <v>0</v>
      </c>
      <c r="G140" s="3">
        <f>Таблица!GZ7</f>
        <v>295.99</v>
      </c>
      <c r="H140" s="3">
        <v>312</v>
      </c>
      <c r="I140" s="3">
        <v>1367.48</v>
      </c>
      <c r="J140" s="3">
        <v>215</v>
      </c>
      <c r="K140" s="3">
        <v>145</v>
      </c>
      <c r="L140" s="3">
        <v>140</v>
      </c>
      <c r="M140" s="3">
        <v>135</v>
      </c>
      <c r="N140" s="3">
        <v>55</v>
      </c>
      <c r="O140" s="3">
        <v>1262</v>
      </c>
      <c r="P140" s="3">
        <v>110</v>
      </c>
      <c r="Q140" s="3">
        <v>85.71</v>
      </c>
      <c r="R140" s="3">
        <v>77.14</v>
      </c>
      <c r="S140" s="3">
        <v>201.25</v>
      </c>
      <c r="T140" s="3">
        <v>151.24</v>
      </c>
      <c r="U140" s="3">
        <v>217.5</v>
      </c>
      <c r="V140" s="3">
        <v>275</v>
      </c>
      <c r="W140" s="3">
        <v>80</v>
      </c>
      <c r="X140" s="3">
        <v>100</v>
      </c>
      <c r="Y140" s="3">
        <v>100</v>
      </c>
      <c r="Z140" s="3">
        <v>140</v>
      </c>
      <c r="AA140" s="3">
        <v>130</v>
      </c>
      <c r="AB140" s="3">
        <v>250</v>
      </c>
      <c r="AC140" s="3">
        <v>310.99</v>
      </c>
      <c r="AD140" s="3">
        <v>130</v>
      </c>
      <c r="AE140" s="3">
        <v>250</v>
      </c>
      <c r="AF140" s="3">
        <v>300</v>
      </c>
      <c r="AG140" s="3">
        <v>200</v>
      </c>
      <c r="AH140" s="3">
        <v>258</v>
      </c>
      <c r="AI140" s="3">
        <v>250</v>
      </c>
      <c r="AJ140" s="3">
        <v>370</v>
      </c>
      <c r="AK140" s="3">
        <v>100</v>
      </c>
      <c r="AL140" s="3">
        <v>65</v>
      </c>
      <c r="AM140" s="3">
        <v>204</v>
      </c>
      <c r="AN140" s="3">
        <v>40</v>
      </c>
      <c r="AO140" s="3">
        <v>155</v>
      </c>
      <c r="AP140" s="3">
        <v>5</v>
      </c>
      <c r="AQ140" s="3">
        <v>58.33</v>
      </c>
      <c r="AR140" s="3">
        <v>57</v>
      </c>
      <c r="AS140" s="3">
        <v>66.7</v>
      </c>
      <c r="AT140" s="3">
        <v>1400</v>
      </c>
    </row>
    <row r="141" spans="1:46" x14ac:dyDescent="0.25">
      <c r="A141" s="128"/>
      <c r="B141" s="131" t="str">
        <f t="shared" ref="B141" si="65">B137</f>
        <v>На 01 ноября  2022</v>
      </c>
      <c r="C141" s="6" t="s">
        <v>83</v>
      </c>
      <c r="D141" s="3">
        <v>525.99</v>
      </c>
      <c r="E141" s="3">
        <v>420</v>
      </c>
      <c r="F141" s="3">
        <v>0</v>
      </c>
      <c r="G141" s="3">
        <f>Таблица!HA7</f>
        <v>250</v>
      </c>
      <c r="H141" s="3">
        <v>185</v>
      </c>
      <c r="I141" s="3">
        <v>720</v>
      </c>
      <c r="J141" s="3">
        <v>146.99</v>
      </c>
      <c r="K141" s="3">
        <v>72</v>
      </c>
      <c r="L141" s="3">
        <v>90</v>
      </c>
      <c r="M141" s="3">
        <v>100</v>
      </c>
      <c r="N141" s="3">
        <v>35</v>
      </c>
      <c r="O141" s="3">
        <v>700</v>
      </c>
      <c r="P141" s="3">
        <v>63.99</v>
      </c>
      <c r="Q141" s="3">
        <v>57.14</v>
      </c>
      <c r="R141" s="3">
        <v>65.709999999999994</v>
      </c>
      <c r="S141" s="3">
        <v>100</v>
      </c>
      <c r="T141" s="3">
        <v>67.989999999999995</v>
      </c>
      <c r="U141" s="3">
        <v>120</v>
      </c>
      <c r="V141" s="3">
        <v>97.5</v>
      </c>
      <c r="W141" s="3">
        <v>50</v>
      </c>
      <c r="X141" s="3">
        <v>45</v>
      </c>
      <c r="Y141" s="3">
        <v>60</v>
      </c>
      <c r="Z141" s="3">
        <v>60</v>
      </c>
      <c r="AA141" s="3">
        <v>60</v>
      </c>
      <c r="AB141" s="3">
        <v>185</v>
      </c>
      <c r="AC141" s="3">
        <v>200</v>
      </c>
      <c r="AD141" s="3">
        <v>180</v>
      </c>
      <c r="AE141" s="3">
        <v>170</v>
      </c>
      <c r="AF141" s="3">
        <v>180</v>
      </c>
      <c r="AG141" s="3">
        <v>150</v>
      </c>
      <c r="AH141" s="3">
        <v>210</v>
      </c>
      <c r="AI141" s="3">
        <v>200</v>
      </c>
      <c r="AJ141" s="3">
        <v>200</v>
      </c>
      <c r="AK141" s="3">
        <v>17</v>
      </c>
      <c r="AL141" s="3">
        <v>40</v>
      </c>
      <c r="AM141" s="3">
        <v>118</v>
      </c>
      <c r="AN141" s="3">
        <v>29</v>
      </c>
      <c r="AO141" s="3">
        <v>87</v>
      </c>
      <c r="AP141" s="3">
        <v>2</v>
      </c>
      <c r="AQ141" s="3">
        <v>35</v>
      </c>
      <c r="AR141" s="3">
        <v>57</v>
      </c>
      <c r="AS141" s="3">
        <v>75.2</v>
      </c>
      <c r="AT141" s="3">
        <v>641</v>
      </c>
    </row>
    <row r="142" spans="1:46" x14ac:dyDescent="0.25">
      <c r="A142" s="115"/>
      <c r="B142" s="130"/>
      <c r="C142" s="6" t="s">
        <v>84</v>
      </c>
      <c r="D142" s="3">
        <v>565</v>
      </c>
      <c r="E142" s="3">
        <v>517</v>
      </c>
      <c r="F142" s="3">
        <v>0</v>
      </c>
      <c r="G142" s="3">
        <f>Таблица!HB7</f>
        <v>358</v>
      </c>
      <c r="H142" s="3">
        <v>297</v>
      </c>
      <c r="I142" s="3">
        <v>1367.48</v>
      </c>
      <c r="J142" s="3">
        <v>206</v>
      </c>
      <c r="K142" s="3">
        <v>156</v>
      </c>
      <c r="L142" s="3">
        <v>130</v>
      </c>
      <c r="M142" s="3">
        <v>129</v>
      </c>
      <c r="N142" s="3">
        <v>50</v>
      </c>
      <c r="O142" s="3">
        <v>1262</v>
      </c>
      <c r="P142" s="3">
        <v>135</v>
      </c>
      <c r="Q142" s="3">
        <v>85.71</v>
      </c>
      <c r="R142" s="3">
        <v>77.14</v>
      </c>
      <c r="S142" s="3">
        <v>207.5</v>
      </c>
      <c r="T142" s="3">
        <v>162</v>
      </c>
      <c r="U142" s="3">
        <v>217.5</v>
      </c>
      <c r="V142" s="3">
        <v>240</v>
      </c>
      <c r="W142" s="3">
        <v>70</v>
      </c>
      <c r="X142" s="3">
        <v>75</v>
      </c>
      <c r="Y142" s="3">
        <v>70</v>
      </c>
      <c r="Z142" s="3">
        <v>155</v>
      </c>
      <c r="AA142" s="3">
        <v>110</v>
      </c>
      <c r="AB142" s="3">
        <v>300</v>
      </c>
      <c r="AC142" s="3">
        <v>230</v>
      </c>
      <c r="AD142" s="3">
        <v>230</v>
      </c>
      <c r="AE142" s="3">
        <v>235</v>
      </c>
      <c r="AF142" s="3">
        <v>350</v>
      </c>
      <c r="AG142" s="3">
        <v>210</v>
      </c>
      <c r="AH142" s="3">
        <v>242.99</v>
      </c>
      <c r="AI142" s="3">
        <v>250</v>
      </c>
      <c r="AJ142" s="3">
        <v>260</v>
      </c>
      <c r="AK142" s="3">
        <v>68</v>
      </c>
      <c r="AL142" s="3">
        <v>92.99</v>
      </c>
      <c r="AM142" s="3">
        <v>235.99</v>
      </c>
      <c r="AN142" s="3">
        <v>37</v>
      </c>
      <c r="AO142" s="3">
        <v>165</v>
      </c>
      <c r="AP142" s="3">
        <v>5</v>
      </c>
      <c r="AQ142" s="3">
        <v>50</v>
      </c>
      <c r="AR142" s="3">
        <v>57</v>
      </c>
      <c r="AS142" s="3">
        <v>75.2</v>
      </c>
      <c r="AT142" s="3">
        <v>1400</v>
      </c>
    </row>
    <row r="143" spans="1:46" x14ac:dyDescent="0.25">
      <c r="A143" s="127" t="s">
        <v>37</v>
      </c>
      <c r="B143" s="131" t="str">
        <f t="shared" ref="B143" si="66">B139</f>
        <v>На 01 октября  2022</v>
      </c>
      <c r="C143" s="6" t="s">
        <v>83</v>
      </c>
      <c r="D143" s="3">
        <v>470</v>
      </c>
      <c r="E143" s="3">
        <v>412</v>
      </c>
      <c r="F143" s="3">
        <v>600</v>
      </c>
      <c r="G143" s="3">
        <f>Таблица!HE7</f>
        <v>156</v>
      </c>
      <c r="H143" s="3">
        <v>175.6</v>
      </c>
      <c r="I143" s="3">
        <v>787.2</v>
      </c>
      <c r="J143" s="3">
        <v>145</v>
      </c>
      <c r="K143" s="3">
        <v>72</v>
      </c>
      <c r="L143" s="3">
        <v>87</v>
      </c>
      <c r="M143" s="3">
        <v>84.9</v>
      </c>
      <c r="N143" s="3">
        <v>25</v>
      </c>
      <c r="O143" s="3">
        <v>584</v>
      </c>
      <c r="P143" s="3">
        <v>48</v>
      </c>
      <c r="Q143" s="3">
        <v>70</v>
      </c>
      <c r="R143" s="3">
        <v>70</v>
      </c>
      <c r="S143" s="3">
        <v>90</v>
      </c>
      <c r="T143" s="3">
        <v>62</v>
      </c>
      <c r="U143" s="3">
        <v>108</v>
      </c>
      <c r="V143" s="3">
        <v>75</v>
      </c>
      <c r="W143" s="3">
        <v>45</v>
      </c>
      <c r="X143" s="3">
        <v>30</v>
      </c>
      <c r="Y143" s="3">
        <v>40</v>
      </c>
      <c r="Z143" s="3">
        <v>70</v>
      </c>
      <c r="AA143" s="3">
        <v>50</v>
      </c>
      <c r="AB143" s="3">
        <v>155</v>
      </c>
      <c r="AC143" s="3">
        <v>140</v>
      </c>
      <c r="AD143" s="3">
        <v>140</v>
      </c>
      <c r="AE143" s="3">
        <v>140</v>
      </c>
      <c r="AF143" s="3">
        <v>230</v>
      </c>
      <c r="AG143" s="3">
        <v>150</v>
      </c>
      <c r="AH143" s="3">
        <v>175</v>
      </c>
      <c r="AI143" s="3">
        <v>150</v>
      </c>
      <c r="AJ143" s="3">
        <v>150</v>
      </c>
      <c r="AK143" s="3">
        <v>29</v>
      </c>
      <c r="AL143" s="3">
        <v>33.200000000000003</v>
      </c>
      <c r="AM143" s="3">
        <v>47.7</v>
      </c>
      <c r="AN143" s="3">
        <v>29</v>
      </c>
      <c r="AO143" s="3">
        <v>108</v>
      </c>
      <c r="AP143" s="3">
        <v>3</v>
      </c>
      <c r="AQ143" s="3">
        <v>35</v>
      </c>
      <c r="AR143" s="3">
        <v>56</v>
      </c>
      <c r="AS143" s="3">
        <v>66.5</v>
      </c>
      <c r="AT143" s="3">
        <v>561.79999999999995</v>
      </c>
    </row>
    <row r="144" spans="1:46" x14ac:dyDescent="0.25">
      <c r="A144" s="128"/>
      <c r="B144" s="130"/>
      <c r="C144" s="6" t="s">
        <v>84</v>
      </c>
      <c r="D144" s="3">
        <v>595</v>
      </c>
      <c r="E144" s="3">
        <v>509</v>
      </c>
      <c r="F144" s="3">
        <v>789.9</v>
      </c>
      <c r="G144" s="3">
        <f>Таблица!HF7</f>
        <v>261</v>
      </c>
      <c r="H144" s="3">
        <v>175.6</v>
      </c>
      <c r="I144" s="3">
        <v>787.2</v>
      </c>
      <c r="J144" s="3">
        <v>181.6</v>
      </c>
      <c r="K144" s="3">
        <v>108</v>
      </c>
      <c r="L144" s="3">
        <v>128</v>
      </c>
      <c r="M144" s="3">
        <v>132</v>
      </c>
      <c r="N144" s="3">
        <v>44</v>
      </c>
      <c r="O144" s="3">
        <v>849</v>
      </c>
      <c r="P144" s="3">
        <v>100</v>
      </c>
      <c r="Q144" s="3">
        <v>75.709999999999994</v>
      </c>
      <c r="R144" s="3">
        <v>84.28</v>
      </c>
      <c r="S144" s="3">
        <v>146.66999999999999</v>
      </c>
      <c r="T144" s="3">
        <v>135.88</v>
      </c>
      <c r="U144" s="3">
        <v>205</v>
      </c>
      <c r="V144" s="3">
        <v>122.5</v>
      </c>
      <c r="W144" s="3">
        <v>81</v>
      </c>
      <c r="X144" s="3">
        <v>44</v>
      </c>
      <c r="Y144" s="3">
        <v>125</v>
      </c>
      <c r="Z144" s="3">
        <v>187</v>
      </c>
      <c r="AA144" s="3">
        <v>150</v>
      </c>
      <c r="AB144" s="3">
        <v>353</v>
      </c>
      <c r="AC144" s="3">
        <v>360</v>
      </c>
      <c r="AD144" s="3">
        <v>215</v>
      </c>
      <c r="AE144" s="3">
        <v>375</v>
      </c>
      <c r="AF144" s="3">
        <v>338</v>
      </c>
      <c r="AG144" s="3">
        <v>216</v>
      </c>
      <c r="AH144" s="3">
        <v>286</v>
      </c>
      <c r="AI144" s="3">
        <v>280</v>
      </c>
      <c r="AJ144" s="3">
        <v>525</v>
      </c>
      <c r="AK144" s="3">
        <v>44.9</v>
      </c>
      <c r="AL144" s="3">
        <v>90</v>
      </c>
      <c r="AM144" s="3">
        <v>119</v>
      </c>
      <c r="AN144" s="3">
        <v>38</v>
      </c>
      <c r="AO144" s="3">
        <v>125</v>
      </c>
      <c r="AP144" s="3">
        <v>3</v>
      </c>
      <c r="AQ144" s="3">
        <v>38.5</v>
      </c>
      <c r="AR144" s="3">
        <v>57</v>
      </c>
      <c r="AS144" s="3">
        <v>67.5</v>
      </c>
      <c r="AT144" s="3">
        <v>783.3</v>
      </c>
    </row>
    <row r="145" spans="1:46" x14ac:dyDescent="0.25">
      <c r="A145" s="128"/>
      <c r="B145" s="131" t="str">
        <f t="shared" ref="B145" si="67">B141</f>
        <v>На 01 ноября  2022</v>
      </c>
      <c r="C145" s="6" t="s">
        <v>83</v>
      </c>
      <c r="D145" s="3">
        <v>470</v>
      </c>
      <c r="E145" s="3">
        <v>412</v>
      </c>
      <c r="F145" s="3">
        <v>600</v>
      </c>
      <c r="G145" s="3">
        <f>Таблица!HG7</f>
        <v>156</v>
      </c>
      <c r="H145" s="3">
        <v>175.6</v>
      </c>
      <c r="I145" s="3">
        <v>787.2</v>
      </c>
      <c r="J145" s="3">
        <v>146</v>
      </c>
      <c r="K145" s="3">
        <v>72</v>
      </c>
      <c r="L145" s="3">
        <v>90</v>
      </c>
      <c r="M145" s="3">
        <v>84.9</v>
      </c>
      <c r="N145" s="3">
        <v>25</v>
      </c>
      <c r="O145" s="3">
        <v>584</v>
      </c>
      <c r="P145" s="3">
        <v>48</v>
      </c>
      <c r="Q145" s="3">
        <v>70</v>
      </c>
      <c r="R145" s="3">
        <v>70</v>
      </c>
      <c r="S145" s="3">
        <v>90</v>
      </c>
      <c r="T145" s="3">
        <v>62</v>
      </c>
      <c r="U145" s="3">
        <v>80</v>
      </c>
      <c r="V145" s="3">
        <v>75</v>
      </c>
      <c r="W145" s="3">
        <v>45</v>
      </c>
      <c r="X145" s="3">
        <v>40</v>
      </c>
      <c r="Y145" s="3">
        <v>40</v>
      </c>
      <c r="Z145" s="3">
        <v>70</v>
      </c>
      <c r="AA145" s="3">
        <v>70</v>
      </c>
      <c r="AB145" s="3">
        <v>170</v>
      </c>
      <c r="AC145" s="3">
        <v>180</v>
      </c>
      <c r="AD145" s="3">
        <v>160</v>
      </c>
      <c r="AE145" s="3">
        <v>150</v>
      </c>
      <c r="AF145" s="3">
        <v>250</v>
      </c>
      <c r="AG145" s="3">
        <v>160</v>
      </c>
      <c r="AH145" s="3">
        <v>175</v>
      </c>
      <c r="AI145" s="3">
        <v>190</v>
      </c>
      <c r="AJ145" s="3">
        <v>180</v>
      </c>
      <c r="AK145" s="3">
        <v>29</v>
      </c>
      <c r="AL145" s="3">
        <v>33.200000000000003</v>
      </c>
      <c r="AM145" s="3">
        <v>65</v>
      </c>
      <c r="AN145" s="3">
        <v>29</v>
      </c>
      <c r="AO145" s="3">
        <v>106</v>
      </c>
      <c r="AP145" s="3">
        <v>3</v>
      </c>
      <c r="AQ145" s="3">
        <v>35</v>
      </c>
      <c r="AR145" s="3">
        <v>56</v>
      </c>
      <c r="AS145" s="3">
        <v>71.5</v>
      </c>
      <c r="AT145" s="3">
        <v>561.79999999999995</v>
      </c>
    </row>
    <row r="146" spans="1:46" x14ac:dyDescent="0.25">
      <c r="A146" s="115"/>
      <c r="B146" s="130"/>
      <c r="C146" s="6" t="s">
        <v>84</v>
      </c>
      <c r="D146" s="3">
        <v>546</v>
      </c>
      <c r="E146" s="3">
        <v>509</v>
      </c>
      <c r="F146" s="3">
        <v>789.9</v>
      </c>
      <c r="G146" s="3">
        <f>Таблица!HH7</f>
        <v>261</v>
      </c>
      <c r="H146" s="3">
        <v>175.6</v>
      </c>
      <c r="I146" s="3">
        <v>787.2</v>
      </c>
      <c r="J146" s="3">
        <v>193.5</v>
      </c>
      <c r="K146" s="3">
        <v>108</v>
      </c>
      <c r="L146" s="3">
        <v>128</v>
      </c>
      <c r="M146" s="3">
        <v>114</v>
      </c>
      <c r="N146" s="3">
        <v>44</v>
      </c>
      <c r="O146" s="3">
        <v>849</v>
      </c>
      <c r="P146" s="3">
        <v>100</v>
      </c>
      <c r="Q146" s="3">
        <v>75.709999999999994</v>
      </c>
      <c r="R146" s="3">
        <v>84.28</v>
      </c>
      <c r="S146" s="3">
        <v>146.66999999999999</v>
      </c>
      <c r="T146" s="3">
        <v>135.88</v>
      </c>
      <c r="U146" s="3">
        <v>205</v>
      </c>
      <c r="V146" s="3">
        <v>122.5</v>
      </c>
      <c r="W146" s="3">
        <v>81</v>
      </c>
      <c r="X146" s="3">
        <v>55</v>
      </c>
      <c r="Y146" s="3">
        <v>125</v>
      </c>
      <c r="Z146" s="3">
        <v>147</v>
      </c>
      <c r="AA146" s="3">
        <v>150</v>
      </c>
      <c r="AB146" s="3">
        <v>385</v>
      </c>
      <c r="AC146" s="3">
        <v>309</v>
      </c>
      <c r="AD146" s="3">
        <v>215</v>
      </c>
      <c r="AE146" s="3">
        <v>375</v>
      </c>
      <c r="AF146" s="3">
        <v>338</v>
      </c>
      <c r="AG146" s="3">
        <v>221</v>
      </c>
      <c r="AH146" s="3">
        <v>286</v>
      </c>
      <c r="AI146" s="3">
        <v>280</v>
      </c>
      <c r="AJ146" s="3">
        <v>525</v>
      </c>
      <c r="AK146" s="3">
        <v>44.9</v>
      </c>
      <c r="AL146" s="3">
        <v>90</v>
      </c>
      <c r="AM146" s="3">
        <v>122</v>
      </c>
      <c r="AN146" s="3">
        <v>38</v>
      </c>
      <c r="AO146" s="3">
        <v>139.5</v>
      </c>
      <c r="AP146" s="3">
        <v>3</v>
      </c>
      <c r="AQ146" s="3">
        <v>38.5</v>
      </c>
      <c r="AR146" s="3">
        <v>57</v>
      </c>
      <c r="AS146" s="3">
        <v>75.599999999999994</v>
      </c>
      <c r="AT146" s="3">
        <v>783.3</v>
      </c>
    </row>
  </sheetData>
  <autoFilter ref="A2:AT146" xr:uid="{00000000-0009-0000-0000-000002000000}"/>
  <mergeCells count="109">
    <mergeCell ref="A139:A142"/>
    <mergeCell ref="B139:B140"/>
    <mergeCell ref="B141:B142"/>
    <mergeCell ref="A143:A146"/>
    <mergeCell ref="B143:B144"/>
    <mergeCell ref="B145:B146"/>
    <mergeCell ref="A131:A134"/>
    <mergeCell ref="B131:B132"/>
    <mergeCell ref="B133:B134"/>
    <mergeCell ref="A135:A138"/>
    <mergeCell ref="B135:B136"/>
    <mergeCell ref="B137:B138"/>
    <mergeCell ref="A123:A126"/>
    <mergeCell ref="B123:B124"/>
    <mergeCell ref="B125:B126"/>
    <mergeCell ref="A127:A130"/>
    <mergeCell ref="B127:B128"/>
    <mergeCell ref="B129:B130"/>
    <mergeCell ref="A115:A118"/>
    <mergeCell ref="B115:B116"/>
    <mergeCell ref="B117:B118"/>
    <mergeCell ref="A119:A122"/>
    <mergeCell ref="B119:B120"/>
    <mergeCell ref="B121:B122"/>
    <mergeCell ref="A107:A110"/>
    <mergeCell ref="B107:B108"/>
    <mergeCell ref="B109:B110"/>
    <mergeCell ref="A111:A114"/>
    <mergeCell ref="B111:B112"/>
    <mergeCell ref="B113:B114"/>
    <mergeCell ref="A99:A102"/>
    <mergeCell ref="B99:B100"/>
    <mergeCell ref="B101:B102"/>
    <mergeCell ref="A103:A106"/>
    <mergeCell ref="B103:B104"/>
    <mergeCell ref="B105:B106"/>
    <mergeCell ref="A91:A94"/>
    <mergeCell ref="B91:B92"/>
    <mergeCell ref="B93:B94"/>
    <mergeCell ref="A95:A98"/>
    <mergeCell ref="B95:B96"/>
    <mergeCell ref="B97:B98"/>
    <mergeCell ref="A83:A86"/>
    <mergeCell ref="B83:B84"/>
    <mergeCell ref="B85:B86"/>
    <mergeCell ref="A87:A90"/>
    <mergeCell ref="B87:B88"/>
    <mergeCell ref="B89:B90"/>
    <mergeCell ref="A75:A78"/>
    <mergeCell ref="B75:B76"/>
    <mergeCell ref="B77:B78"/>
    <mergeCell ref="A79:A82"/>
    <mergeCell ref="B79:B80"/>
    <mergeCell ref="B81:B82"/>
    <mergeCell ref="A67:A70"/>
    <mergeCell ref="B67:B68"/>
    <mergeCell ref="B69:B70"/>
    <mergeCell ref="A71:A74"/>
    <mergeCell ref="B71:B72"/>
    <mergeCell ref="B73:B74"/>
    <mergeCell ref="A59:A62"/>
    <mergeCell ref="B59:B60"/>
    <mergeCell ref="B61:B62"/>
    <mergeCell ref="A63:A66"/>
    <mergeCell ref="B63:B64"/>
    <mergeCell ref="B65:B66"/>
    <mergeCell ref="A51:A54"/>
    <mergeCell ref="B51:B52"/>
    <mergeCell ref="B53:B54"/>
    <mergeCell ref="A55:A58"/>
    <mergeCell ref="B55:B56"/>
    <mergeCell ref="B57:B58"/>
    <mergeCell ref="A47:A50"/>
    <mergeCell ref="B47:B48"/>
    <mergeCell ref="B49:B50"/>
    <mergeCell ref="A35:A38"/>
    <mergeCell ref="B35:B36"/>
    <mergeCell ref="B37:B38"/>
    <mergeCell ref="A39:A42"/>
    <mergeCell ref="B39:B40"/>
    <mergeCell ref="B41:B42"/>
    <mergeCell ref="A31:A34"/>
    <mergeCell ref="B31:B32"/>
    <mergeCell ref="B33:B34"/>
    <mergeCell ref="A23:A26"/>
    <mergeCell ref="B23:B24"/>
    <mergeCell ref="B25:B26"/>
    <mergeCell ref="A43:A46"/>
    <mergeCell ref="B43:B44"/>
    <mergeCell ref="B45:B46"/>
    <mergeCell ref="A1:C1"/>
    <mergeCell ref="A3:A6"/>
    <mergeCell ref="B3:B4"/>
    <mergeCell ref="B5:B6"/>
    <mergeCell ref="A7:A10"/>
    <mergeCell ref="B7:B8"/>
    <mergeCell ref="B9:B10"/>
    <mergeCell ref="A27:A30"/>
    <mergeCell ref="B27:B28"/>
    <mergeCell ref="B29:B30"/>
    <mergeCell ref="A19:A22"/>
    <mergeCell ref="B19:B20"/>
    <mergeCell ref="B21:B22"/>
    <mergeCell ref="A11:A14"/>
    <mergeCell ref="B11:B12"/>
    <mergeCell ref="B13:B14"/>
    <mergeCell ref="A15:A18"/>
    <mergeCell ref="B15:B16"/>
    <mergeCell ref="B17:B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Q60"/>
  <sheetViews>
    <sheetView zoomScale="70" zoomScaleNormal="70" workbookViewId="0">
      <pane xSplit="1" ySplit="3" topLeftCell="BP4" activePane="bottomRight" state="frozen"/>
      <selection pane="topRight" activeCell="D1" sqref="D1"/>
      <selection pane="bottomLeft" activeCell="A4" sqref="A4"/>
      <selection pane="bottomRight" activeCell="A4" sqref="A4:XFD4"/>
    </sheetView>
  </sheetViews>
  <sheetFormatPr defaultRowHeight="15" x14ac:dyDescent="0.25"/>
  <cols>
    <col min="1" max="1" width="21.28515625" style="5" customWidth="1"/>
    <col min="58" max="58" width="11.28515625" customWidth="1"/>
    <col min="59" max="59" width="10.140625" customWidth="1"/>
    <col min="60" max="61" width="11.140625" customWidth="1"/>
    <col min="134" max="134" width="11.5703125" customWidth="1"/>
    <col min="135" max="135" width="11.42578125" customWidth="1"/>
    <col min="136" max="136" width="11.5703125" customWidth="1"/>
    <col min="137" max="137" width="12.28515625" customWidth="1"/>
    <col min="154" max="154" width="12.5703125" customWidth="1"/>
    <col min="155" max="156" width="11" customWidth="1"/>
    <col min="157" max="157" width="12" customWidth="1"/>
  </cols>
  <sheetData>
    <row r="1" spans="1:173" s="20" customFormat="1" ht="43.15" customHeight="1" x14ac:dyDescent="0.25">
      <c r="A1" s="132" t="s">
        <v>0</v>
      </c>
      <c r="B1" s="137" t="s">
        <v>40</v>
      </c>
      <c r="C1" s="137"/>
      <c r="D1" s="137"/>
      <c r="E1" s="137"/>
      <c r="F1" s="135" t="s">
        <v>41</v>
      </c>
      <c r="G1" s="135"/>
      <c r="H1" s="135"/>
      <c r="I1" s="135"/>
      <c r="J1" s="137" t="s">
        <v>42</v>
      </c>
      <c r="K1" s="137"/>
      <c r="L1" s="137"/>
      <c r="M1" s="137"/>
      <c r="N1" s="135" t="s">
        <v>43</v>
      </c>
      <c r="O1" s="135"/>
      <c r="P1" s="135"/>
      <c r="Q1" s="135"/>
      <c r="R1" s="137" t="s">
        <v>44</v>
      </c>
      <c r="S1" s="137"/>
      <c r="T1" s="137"/>
      <c r="U1" s="137"/>
      <c r="V1" s="135" t="s">
        <v>45</v>
      </c>
      <c r="W1" s="135"/>
      <c r="X1" s="135"/>
      <c r="Y1" s="135"/>
      <c r="Z1" s="137" t="s">
        <v>46</v>
      </c>
      <c r="AA1" s="137"/>
      <c r="AB1" s="137"/>
      <c r="AC1" s="137"/>
      <c r="AD1" s="135" t="s">
        <v>47</v>
      </c>
      <c r="AE1" s="135"/>
      <c r="AF1" s="135"/>
      <c r="AG1" s="135"/>
      <c r="AH1" s="137" t="s">
        <v>48</v>
      </c>
      <c r="AI1" s="137"/>
      <c r="AJ1" s="137"/>
      <c r="AK1" s="137"/>
      <c r="AL1" s="135" t="s">
        <v>49</v>
      </c>
      <c r="AM1" s="135"/>
      <c r="AN1" s="135"/>
      <c r="AO1" s="135"/>
      <c r="AP1" s="137" t="s">
        <v>50</v>
      </c>
      <c r="AQ1" s="137"/>
      <c r="AR1" s="137"/>
      <c r="AS1" s="137"/>
      <c r="AT1" s="135" t="s">
        <v>51</v>
      </c>
      <c r="AU1" s="135"/>
      <c r="AV1" s="135"/>
      <c r="AW1" s="135"/>
      <c r="AX1" s="137" t="s">
        <v>52</v>
      </c>
      <c r="AY1" s="137"/>
      <c r="AZ1" s="137"/>
      <c r="BA1" s="137"/>
      <c r="BB1" s="135" t="s">
        <v>53</v>
      </c>
      <c r="BC1" s="135"/>
      <c r="BD1" s="135"/>
      <c r="BE1" s="135"/>
      <c r="BF1" s="137" t="s">
        <v>54</v>
      </c>
      <c r="BG1" s="137"/>
      <c r="BH1" s="137"/>
      <c r="BI1" s="137"/>
      <c r="BJ1" s="135" t="s">
        <v>55</v>
      </c>
      <c r="BK1" s="135"/>
      <c r="BL1" s="135"/>
      <c r="BM1" s="135"/>
      <c r="BN1" s="137" t="s">
        <v>56</v>
      </c>
      <c r="BO1" s="137"/>
      <c r="BP1" s="137"/>
      <c r="BQ1" s="137"/>
      <c r="BR1" s="135" t="s">
        <v>57</v>
      </c>
      <c r="BS1" s="135"/>
      <c r="BT1" s="135"/>
      <c r="BU1" s="135"/>
      <c r="BV1" s="137" t="s">
        <v>58</v>
      </c>
      <c r="BW1" s="137"/>
      <c r="BX1" s="137"/>
      <c r="BY1" s="137"/>
      <c r="BZ1" s="135" t="s">
        <v>59</v>
      </c>
      <c r="CA1" s="135"/>
      <c r="CB1" s="135"/>
      <c r="CC1" s="135"/>
      <c r="CD1" s="137" t="s">
        <v>60</v>
      </c>
      <c r="CE1" s="137"/>
      <c r="CF1" s="137"/>
      <c r="CG1" s="137"/>
      <c r="CH1" s="135" t="s">
        <v>61</v>
      </c>
      <c r="CI1" s="135"/>
      <c r="CJ1" s="135"/>
      <c r="CK1" s="135"/>
      <c r="CL1" s="137" t="s">
        <v>62</v>
      </c>
      <c r="CM1" s="137"/>
      <c r="CN1" s="137"/>
      <c r="CO1" s="137"/>
      <c r="CP1" s="135" t="s">
        <v>63</v>
      </c>
      <c r="CQ1" s="135"/>
      <c r="CR1" s="135"/>
      <c r="CS1" s="135"/>
      <c r="CT1" s="137" t="s">
        <v>64</v>
      </c>
      <c r="CU1" s="137"/>
      <c r="CV1" s="137"/>
      <c r="CW1" s="137"/>
      <c r="CX1" s="135" t="s">
        <v>65</v>
      </c>
      <c r="CY1" s="135"/>
      <c r="CZ1" s="135"/>
      <c r="DA1" s="135"/>
      <c r="DB1" s="137" t="s">
        <v>66</v>
      </c>
      <c r="DC1" s="137"/>
      <c r="DD1" s="137"/>
      <c r="DE1" s="137"/>
      <c r="DF1" s="135" t="s">
        <v>67</v>
      </c>
      <c r="DG1" s="135"/>
      <c r="DH1" s="135"/>
      <c r="DI1" s="135"/>
      <c r="DJ1" s="137" t="s">
        <v>68</v>
      </c>
      <c r="DK1" s="137"/>
      <c r="DL1" s="137"/>
      <c r="DM1" s="137"/>
      <c r="DN1" s="135" t="s">
        <v>69</v>
      </c>
      <c r="DO1" s="135"/>
      <c r="DP1" s="135"/>
      <c r="DQ1" s="135"/>
      <c r="DR1" s="139" t="s">
        <v>72</v>
      </c>
      <c r="DS1" s="140"/>
      <c r="DT1" s="140"/>
      <c r="DU1" s="141"/>
      <c r="DV1" s="142" t="s">
        <v>70</v>
      </c>
      <c r="DW1" s="143"/>
      <c r="DX1" s="143"/>
      <c r="DY1" s="144"/>
      <c r="DZ1" s="139" t="s">
        <v>71</v>
      </c>
      <c r="EA1" s="140"/>
      <c r="EB1" s="140"/>
      <c r="EC1" s="141"/>
      <c r="ED1" s="142" t="s">
        <v>74</v>
      </c>
      <c r="EE1" s="143"/>
      <c r="EF1" s="143"/>
      <c r="EG1" s="144"/>
      <c r="EH1" s="139" t="s">
        <v>75</v>
      </c>
      <c r="EI1" s="140"/>
      <c r="EJ1" s="140"/>
      <c r="EK1" s="141"/>
      <c r="EL1" s="142" t="s">
        <v>76</v>
      </c>
      <c r="EM1" s="143"/>
      <c r="EN1" s="143"/>
      <c r="EO1" s="144"/>
      <c r="EP1" s="139" t="s">
        <v>77</v>
      </c>
      <c r="EQ1" s="140"/>
      <c r="ER1" s="140"/>
      <c r="ES1" s="141"/>
      <c r="ET1" s="142" t="s">
        <v>78</v>
      </c>
      <c r="EU1" s="143"/>
      <c r="EV1" s="143"/>
      <c r="EW1" s="144"/>
      <c r="EX1" s="139" t="s">
        <v>79</v>
      </c>
      <c r="EY1" s="140"/>
      <c r="EZ1" s="140"/>
      <c r="FA1" s="141"/>
      <c r="FB1" s="142" t="s">
        <v>80</v>
      </c>
      <c r="FC1" s="143"/>
      <c r="FD1" s="143"/>
      <c r="FE1" s="144"/>
      <c r="FF1" s="139" t="s">
        <v>81</v>
      </c>
      <c r="FG1" s="140"/>
      <c r="FH1" s="140"/>
      <c r="FI1" s="141"/>
      <c r="FJ1" s="142" t="s">
        <v>82</v>
      </c>
      <c r="FK1" s="143"/>
      <c r="FL1" s="143"/>
      <c r="FM1" s="144"/>
      <c r="FN1" s="139" t="s">
        <v>73</v>
      </c>
      <c r="FO1" s="140"/>
      <c r="FP1" s="140"/>
      <c r="FQ1" s="141"/>
    </row>
    <row r="2" spans="1:173" s="8" customFormat="1" ht="22.5" customHeight="1" x14ac:dyDescent="0.25">
      <c r="A2" s="133"/>
      <c r="B2" s="138" t="s">
        <v>105</v>
      </c>
      <c r="C2" s="138"/>
      <c r="D2" s="138" t="s">
        <v>107</v>
      </c>
      <c r="E2" s="138"/>
      <c r="F2" s="136" t="str">
        <f>B2</f>
        <v>на 01 октября 2022</v>
      </c>
      <c r="G2" s="136"/>
      <c r="H2" s="136" t="str">
        <f>D2</f>
        <v>на 01 ноября 2022</v>
      </c>
      <c r="I2" s="136"/>
      <c r="J2" s="138" t="str">
        <f t="shared" ref="J2" si="0">F2</f>
        <v>на 01 октября 2022</v>
      </c>
      <c r="K2" s="138"/>
      <c r="L2" s="138" t="str">
        <f t="shared" ref="L2" si="1">H2</f>
        <v>на 01 ноября 2022</v>
      </c>
      <c r="M2" s="138"/>
      <c r="N2" s="136" t="str">
        <f t="shared" ref="N2" si="2">J2</f>
        <v>на 01 октября 2022</v>
      </c>
      <c r="O2" s="136"/>
      <c r="P2" s="136" t="str">
        <f t="shared" ref="P2" si="3">L2</f>
        <v>на 01 ноября 2022</v>
      </c>
      <c r="Q2" s="136"/>
      <c r="R2" s="138" t="str">
        <f t="shared" ref="R2" si="4">N2</f>
        <v>на 01 октября 2022</v>
      </c>
      <c r="S2" s="138"/>
      <c r="T2" s="138" t="str">
        <f t="shared" ref="T2" si="5">P2</f>
        <v>на 01 ноября 2022</v>
      </c>
      <c r="U2" s="138"/>
      <c r="V2" s="136" t="str">
        <f t="shared" ref="V2" si="6">R2</f>
        <v>на 01 октября 2022</v>
      </c>
      <c r="W2" s="136"/>
      <c r="X2" s="136" t="str">
        <f t="shared" ref="X2" si="7">T2</f>
        <v>на 01 ноября 2022</v>
      </c>
      <c r="Y2" s="136"/>
      <c r="Z2" s="138" t="str">
        <f t="shared" ref="Z2" si="8">V2</f>
        <v>на 01 октября 2022</v>
      </c>
      <c r="AA2" s="138"/>
      <c r="AB2" s="138" t="str">
        <f t="shared" ref="AB2" si="9">X2</f>
        <v>на 01 ноября 2022</v>
      </c>
      <c r="AC2" s="138"/>
      <c r="AD2" s="136" t="str">
        <f t="shared" ref="AD2" si="10">Z2</f>
        <v>на 01 октября 2022</v>
      </c>
      <c r="AE2" s="136"/>
      <c r="AF2" s="136" t="str">
        <f t="shared" ref="AF2" si="11">AB2</f>
        <v>на 01 ноября 2022</v>
      </c>
      <c r="AG2" s="136"/>
      <c r="AH2" s="138" t="str">
        <f t="shared" ref="AH2" si="12">AD2</f>
        <v>на 01 октября 2022</v>
      </c>
      <c r="AI2" s="138"/>
      <c r="AJ2" s="138" t="str">
        <f t="shared" ref="AJ2" si="13">AF2</f>
        <v>на 01 ноября 2022</v>
      </c>
      <c r="AK2" s="138"/>
      <c r="AL2" s="136" t="str">
        <f t="shared" ref="AL2" si="14">AH2</f>
        <v>на 01 октября 2022</v>
      </c>
      <c r="AM2" s="136"/>
      <c r="AN2" s="136" t="str">
        <f t="shared" ref="AN2" si="15">AJ2</f>
        <v>на 01 ноября 2022</v>
      </c>
      <c r="AO2" s="136"/>
      <c r="AP2" s="138" t="str">
        <f t="shared" ref="AP2" si="16">AL2</f>
        <v>на 01 октября 2022</v>
      </c>
      <c r="AQ2" s="138"/>
      <c r="AR2" s="138" t="str">
        <f t="shared" ref="AR2" si="17">AN2</f>
        <v>на 01 ноября 2022</v>
      </c>
      <c r="AS2" s="138"/>
      <c r="AT2" s="136" t="str">
        <f t="shared" ref="AT2" si="18">AP2</f>
        <v>на 01 октября 2022</v>
      </c>
      <c r="AU2" s="136"/>
      <c r="AV2" s="136" t="str">
        <f t="shared" ref="AV2" si="19">AR2</f>
        <v>на 01 ноября 2022</v>
      </c>
      <c r="AW2" s="136"/>
      <c r="AX2" s="138" t="str">
        <f t="shared" ref="AX2" si="20">AT2</f>
        <v>на 01 октября 2022</v>
      </c>
      <c r="AY2" s="138"/>
      <c r="AZ2" s="138" t="str">
        <f t="shared" ref="AZ2" si="21">AV2</f>
        <v>на 01 ноября 2022</v>
      </c>
      <c r="BA2" s="138"/>
      <c r="BB2" s="136" t="str">
        <f t="shared" ref="BB2" si="22">AX2</f>
        <v>на 01 октября 2022</v>
      </c>
      <c r="BC2" s="136"/>
      <c r="BD2" s="136" t="str">
        <f t="shared" ref="BD2" si="23">AZ2</f>
        <v>на 01 ноября 2022</v>
      </c>
      <c r="BE2" s="136"/>
      <c r="BF2" s="138" t="str">
        <f t="shared" ref="BF2" si="24">BB2</f>
        <v>на 01 октября 2022</v>
      </c>
      <c r="BG2" s="138"/>
      <c r="BH2" s="138" t="str">
        <f t="shared" ref="BH2" si="25">BD2</f>
        <v>на 01 ноября 2022</v>
      </c>
      <c r="BI2" s="138"/>
      <c r="BJ2" s="136" t="str">
        <f t="shared" ref="BJ2" si="26">BF2</f>
        <v>на 01 октября 2022</v>
      </c>
      <c r="BK2" s="136"/>
      <c r="BL2" s="136" t="str">
        <f t="shared" ref="BL2" si="27">BH2</f>
        <v>на 01 ноября 2022</v>
      </c>
      <c r="BM2" s="136"/>
      <c r="BN2" s="138" t="str">
        <f t="shared" ref="BN2" si="28">BJ2</f>
        <v>на 01 октября 2022</v>
      </c>
      <c r="BO2" s="138"/>
      <c r="BP2" s="138" t="str">
        <f t="shared" ref="BP2" si="29">BL2</f>
        <v>на 01 ноября 2022</v>
      </c>
      <c r="BQ2" s="138"/>
      <c r="BR2" s="136" t="str">
        <f t="shared" ref="BR2" si="30">BN2</f>
        <v>на 01 октября 2022</v>
      </c>
      <c r="BS2" s="136"/>
      <c r="BT2" s="136" t="str">
        <f t="shared" ref="BT2" si="31">BP2</f>
        <v>на 01 ноября 2022</v>
      </c>
      <c r="BU2" s="136"/>
      <c r="BV2" s="138" t="str">
        <f t="shared" ref="BV2" si="32">BR2</f>
        <v>на 01 октября 2022</v>
      </c>
      <c r="BW2" s="138"/>
      <c r="BX2" s="138" t="str">
        <f t="shared" ref="BX2" si="33">BT2</f>
        <v>на 01 ноября 2022</v>
      </c>
      <c r="BY2" s="138"/>
      <c r="BZ2" s="136" t="str">
        <f t="shared" ref="BZ2" si="34">BV2</f>
        <v>на 01 октября 2022</v>
      </c>
      <c r="CA2" s="136"/>
      <c r="CB2" s="136" t="str">
        <f t="shared" ref="CB2" si="35">BX2</f>
        <v>на 01 ноября 2022</v>
      </c>
      <c r="CC2" s="136"/>
      <c r="CD2" s="138" t="str">
        <f t="shared" ref="CD2" si="36">BZ2</f>
        <v>на 01 октября 2022</v>
      </c>
      <c r="CE2" s="138"/>
      <c r="CF2" s="138" t="str">
        <f t="shared" ref="CF2" si="37">CB2</f>
        <v>на 01 ноября 2022</v>
      </c>
      <c r="CG2" s="138"/>
      <c r="CH2" s="136" t="str">
        <f t="shared" ref="CH2" si="38">CD2</f>
        <v>на 01 октября 2022</v>
      </c>
      <c r="CI2" s="136"/>
      <c r="CJ2" s="136" t="str">
        <f t="shared" ref="CJ2" si="39">CF2</f>
        <v>на 01 ноября 2022</v>
      </c>
      <c r="CK2" s="136"/>
      <c r="CL2" s="138" t="str">
        <f t="shared" ref="CL2" si="40">CH2</f>
        <v>на 01 октября 2022</v>
      </c>
      <c r="CM2" s="138"/>
      <c r="CN2" s="138" t="str">
        <f t="shared" ref="CN2" si="41">CJ2</f>
        <v>на 01 ноября 2022</v>
      </c>
      <c r="CO2" s="138"/>
      <c r="CP2" s="136" t="str">
        <f t="shared" ref="CP2" si="42">CL2</f>
        <v>на 01 октября 2022</v>
      </c>
      <c r="CQ2" s="136"/>
      <c r="CR2" s="136" t="str">
        <f t="shared" ref="CR2" si="43">CN2</f>
        <v>на 01 ноября 2022</v>
      </c>
      <c r="CS2" s="136"/>
      <c r="CT2" s="138" t="str">
        <f t="shared" ref="CT2" si="44">CP2</f>
        <v>на 01 октября 2022</v>
      </c>
      <c r="CU2" s="138"/>
      <c r="CV2" s="138" t="str">
        <f t="shared" ref="CV2" si="45">CR2</f>
        <v>на 01 ноября 2022</v>
      </c>
      <c r="CW2" s="138"/>
      <c r="CX2" s="136" t="str">
        <f t="shared" ref="CX2" si="46">CT2</f>
        <v>на 01 октября 2022</v>
      </c>
      <c r="CY2" s="136"/>
      <c r="CZ2" s="136" t="str">
        <f t="shared" ref="CZ2" si="47">CV2</f>
        <v>на 01 ноября 2022</v>
      </c>
      <c r="DA2" s="136"/>
      <c r="DB2" s="138" t="str">
        <f t="shared" ref="DB2" si="48">CX2</f>
        <v>на 01 октября 2022</v>
      </c>
      <c r="DC2" s="138"/>
      <c r="DD2" s="138" t="str">
        <f t="shared" ref="DD2" si="49">CZ2</f>
        <v>на 01 ноября 2022</v>
      </c>
      <c r="DE2" s="138"/>
      <c r="DF2" s="136" t="str">
        <f t="shared" ref="DF2" si="50">DB2</f>
        <v>на 01 октября 2022</v>
      </c>
      <c r="DG2" s="136"/>
      <c r="DH2" s="136" t="str">
        <f t="shared" ref="DH2" si="51">DD2</f>
        <v>на 01 ноября 2022</v>
      </c>
      <c r="DI2" s="136"/>
      <c r="DJ2" s="138" t="str">
        <f t="shared" ref="DJ2" si="52">DF2</f>
        <v>на 01 октября 2022</v>
      </c>
      <c r="DK2" s="138"/>
      <c r="DL2" s="138" t="str">
        <f t="shared" ref="DL2" si="53">DH2</f>
        <v>на 01 ноября 2022</v>
      </c>
      <c r="DM2" s="138"/>
      <c r="DN2" s="136" t="str">
        <f t="shared" ref="DN2" si="54">DJ2</f>
        <v>на 01 октября 2022</v>
      </c>
      <c r="DO2" s="136"/>
      <c r="DP2" s="136" t="str">
        <f t="shared" ref="DP2" si="55">DL2</f>
        <v>на 01 ноября 2022</v>
      </c>
      <c r="DQ2" s="136"/>
      <c r="DR2" s="138" t="str">
        <f t="shared" ref="DR2" si="56">DN2</f>
        <v>на 01 октября 2022</v>
      </c>
      <c r="DS2" s="138"/>
      <c r="DT2" s="138" t="str">
        <f t="shared" ref="DT2" si="57">DP2</f>
        <v>на 01 ноября 2022</v>
      </c>
      <c r="DU2" s="138"/>
      <c r="DV2" s="136" t="str">
        <f t="shared" ref="DV2" si="58">DR2</f>
        <v>на 01 октября 2022</v>
      </c>
      <c r="DW2" s="136"/>
      <c r="DX2" s="136" t="str">
        <f t="shared" ref="DX2" si="59">DT2</f>
        <v>на 01 ноября 2022</v>
      </c>
      <c r="DY2" s="136"/>
      <c r="DZ2" s="138" t="str">
        <f t="shared" ref="DZ2" si="60">DV2</f>
        <v>на 01 октября 2022</v>
      </c>
      <c r="EA2" s="138"/>
      <c r="EB2" s="138" t="str">
        <f t="shared" ref="EB2" si="61">DX2</f>
        <v>на 01 ноября 2022</v>
      </c>
      <c r="EC2" s="138"/>
      <c r="ED2" s="136" t="str">
        <f t="shared" ref="ED2" si="62">DZ2</f>
        <v>на 01 октября 2022</v>
      </c>
      <c r="EE2" s="136"/>
      <c r="EF2" s="136" t="str">
        <f t="shared" ref="EF2" si="63">EB2</f>
        <v>на 01 ноября 2022</v>
      </c>
      <c r="EG2" s="136"/>
      <c r="EH2" s="138" t="str">
        <f t="shared" ref="EH2" si="64">ED2</f>
        <v>на 01 октября 2022</v>
      </c>
      <c r="EI2" s="138"/>
      <c r="EJ2" s="138" t="str">
        <f t="shared" ref="EJ2" si="65">EF2</f>
        <v>на 01 ноября 2022</v>
      </c>
      <c r="EK2" s="138"/>
      <c r="EL2" s="136" t="str">
        <f t="shared" ref="EL2" si="66">EH2</f>
        <v>на 01 октября 2022</v>
      </c>
      <c r="EM2" s="136"/>
      <c r="EN2" s="136" t="str">
        <f t="shared" ref="EN2" si="67">EJ2</f>
        <v>на 01 ноября 2022</v>
      </c>
      <c r="EO2" s="136"/>
      <c r="EP2" s="138" t="str">
        <f t="shared" ref="EP2" si="68">EL2</f>
        <v>на 01 октября 2022</v>
      </c>
      <c r="EQ2" s="138"/>
      <c r="ER2" s="138" t="str">
        <f t="shared" ref="ER2" si="69">EN2</f>
        <v>на 01 ноября 2022</v>
      </c>
      <c r="ES2" s="138"/>
      <c r="ET2" s="136" t="str">
        <f t="shared" ref="ET2" si="70">EP2</f>
        <v>на 01 октября 2022</v>
      </c>
      <c r="EU2" s="136"/>
      <c r="EV2" s="136" t="str">
        <f t="shared" ref="EV2" si="71">ER2</f>
        <v>на 01 ноября 2022</v>
      </c>
      <c r="EW2" s="136"/>
      <c r="EX2" s="138" t="str">
        <f t="shared" ref="EX2" si="72">ET2</f>
        <v>на 01 октября 2022</v>
      </c>
      <c r="EY2" s="138"/>
      <c r="EZ2" s="138" t="str">
        <f t="shared" ref="EZ2" si="73">EV2</f>
        <v>на 01 ноября 2022</v>
      </c>
      <c r="FA2" s="138"/>
      <c r="FB2" s="136" t="str">
        <f t="shared" ref="FB2" si="74">EX2</f>
        <v>на 01 октября 2022</v>
      </c>
      <c r="FC2" s="136"/>
      <c r="FD2" s="136" t="str">
        <f t="shared" ref="FD2" si="75">EZ2</f>
        <v>на 01 ноября 2022</v>
      </c>
      <c r="FE2" s="136"/>
      <c r="FF2" s="138" t="str">
        <f t="shared" ref="FF2" si="76">FB2</f>
        <v>на 01 октября 2022</v>
      </c>
      <c r="FG2" s="138"/>
      <c r="FH2" s="138" t="str">
        <f t="shared" ref="FH2" si="77">FD2</f>
        <v>на 01 ноября 2022</v>
      </c>
      <c r="FI2" s="138"/>
      <c r="FJ2" s="136" t="str">
        <f t="shared" ref="FJ2" si="78">FF2</f>
        <v>на 01 октября 2022</v>
      </c>
      <c r="FK2" s="136"/>
      <c r="FL2" s="136" t="str">
        <f t="shared" ref="FL2" si="79">FH2</f>
        <v>на 01 ноября 2022</v>
      </c>
      <c r="FM2" s="136"/>
      <c r="FN2" s="138" t="str">
        <f t="shared" ref="FN2" si="80">FJ2</f>
        <v>на 01 октября 2022</v>
      </c>
      <c r="FO2" s="138"/>
      <c r="FP2" s="138" t="str">
        <f t="shared" ref="FP2" si="81">FL2</f>
        <v>на 01 ноября 2022</v>
      </c>
      <c r="FQ2" s="138"/>
    </row>
    <row r="3" spans="1:173" x14ac:dyDescent="0.25">
      <c r="A3" s="134"/>
      <c r="B3" s="9" t="s">
        <v>83</v>
      </c>
      <c r="C3" s="9" t="s">
        <v>84</v>
      </c>
      <c r="D3" s="9" t="s">
        <v>83</v>
      </c>
      <c r="E3" s="9" t="s">
        <v>84</v>
      </c>
      <c r="F3" s="99" t="s">
        <v>83</v>
      </c>
      <c r="G3" s="99" t="s">
        <v>84</v>
      </c>
      <c r="H3" s="99" t="s">
        <v>83</v>
      </c>
      <c r="I3" s="99" t="s">
        <v>84</v>
      </c>
      <c r="J3" s="9" t="s">
        <v>83</v>
      </c>
      <c r="K3" s="9" t="s">
        <v>84</v>
      </c>
      <c r="L3" s="9" t="s">
        <v>83</v>
      </c>
      <c r="M3" s="9" t="s">
        <v>84</v>
      </c>
      <c r="N3" s="99" t="s">
        <v>83</v>
      </c>
      <c r="O3" s="99" t="s">
        <v>84</v>
      </c>
      <c r="P3" s="99" t="s">
        <v>83</v>
      </c>
      <c r="Q3" s="99" t="s">
        <v>84</v>
      </c>
      <c r="R3" s="9" t="s">
        <v>83</v>
      </c>
      <c r="S3" s="9" t="s">
        <v>84</v>
      </c>
      <c r="T3" s="9" t="s">
        <v>83</v>
      </c>
      <c r="U3" s="9" t="s">
        <v>84</v>
      </c>
      <c r="V3" s="99" t="s">
        <v>83</v>
      </c>
      <c r="W3" s="99" t="s">
        <v>84</v>
      </c>
      <c r="X3" s="99" t="s">
        <v>83</v>
      </c>
      <c r="Y3" s="99" t="s">
        <v>84</v>
      </c>
      <c r="Z3" s="9" t="s">
        <v>83</v>
      </c>
      <c r="AA3" s="9" t="s">
        <v>84</v>
      </c>
      <c r="AB3" s="9" t="s">
        <v>83</v>
      </c>
      <c r="AC3" s="71" t="s">
        <v>84</v>
      </c>
      <c r="AD3" s="99" t="s">
        <v>83</v>
      </c>
      <c r="AE3" s="99" t="s">
        <v>84</v>
      </c>
      <c r="AF3" s="99" t="s">
        <v>83</v>
      </c>
      <c r="AG3" s="99" t="s">
        <v>84</v>
      </c>
      <c r="AH3" s="9" t="s">
        <v>83</v>
      </c>
      <c r="AI3" s="9" t="s">
        <v>84</v>
      </c>
      <c r="AJ3" s="9" t="s">
        <v>83</v>
      </c>
      <c r="AK3" s="9" t="s">
        <v>84</v>
      </c>
      <c r="AL3" s="99" t="s">
        <v>83</v>
      </c>
      <c r="AM3" s="99" t="s">
        <v>84</v>
      </c>
      <c r="AN3" s="99" t="s">
        <v>83</v>
      </c>
      <c r="AO3" s="99" t="s">
        <v>84</v>
      </c>
      <c r="AP3" s="9" t="s">
        <v>83</v>
      </c>
      <c r="AQ3" s="9" t="s">
        <v>84</v>
      </c>
      <c r="AR3" s="9" t="s">
        <v>83</v>
      </c>
      <c r="AS3" s="9" t="s">
        <v>84</v>
      </c>
      <c r="AT3" s="99" t="s">
        <v>83</v>
      </c>
      <c r="AU3" s="99" t="s">
        <v>84</v>
      </c>
      <c r="AV3" s="99" t="s">
        <v>83</v>
      </c>
      <c r="AW3" s="99" t="s">
        <v>84</v>
      </c>
      <c r="AX3" s="9" t="s">
        <v>83</v>
      </c>
      <c r="AY3" s="9" t="s">
        <v>84</v>
      </c>
      <c r="AZ3" s="9" t="s">
        <v>83</v>
      </c>
      <c r="BA3" s="9" t="s">
        <v>84</v>
      </c>
      <c r="BB3" s="99" t="s">
        <v>83</v>
      </c>
      <c r="BC3" s="99" t="s">
        <v>84</v>
      </c>
      <c r="BD3" s="99" t="s">
        <v>83</v>
      </c>
      <c r="BE3" s="99" t="s">
        <v>84</v>
      </c>
      <c r="BF3" s="9" t="s">
        <v>83</v>
      </c>
      <c r="BG3" s="9" t="s">
        <v>84</v>
      </c>
      <c r="BH3" s="9" t="s">
        <v>83</v>
      </c>
      <c r="BI3" s="9" t="s">
        <v>84</v>
      </c>
      <c r="BJ3" s="99" t="s">
        <v>83</v>
      </c>
      <c r="BK3" s="99" t="s">
        <v>84</v>
      </c>
      <c r="BL3" s="99" t="s">
        <v>83</v>
      </c>
      <c r="BM3" s="99" t="s">
        <v>84</v>
      </c>
      <c r="BN3" s="9" t="s">
        <v>83</v>
      </c>
      <c r="BO3" s="9" t="s">
        <v>84</v>
      </c>
      <c r="BP3" s="9" t="s">
        <v>83</v>
      </c>
      <c r="BQ3" s="9" t="s">
        <v>84</v>
      </c>
      <c r="BR3" s="99" t="s">
        <v>83</v>
      </c>
      <c r="BS3" s="99" t="s">
        <v>84</v>
      </c>
      <c r="BT3" s="99" t="s">
        <v>83</v>
      </c>
      <c r="BU3" s="99" t="s">
        <v>84</v>
      </c>
      <c r="BV3" s="9" t="s">
        <v>83</v>
      </c>
      <c r="BW3" s="9" t="s">
        <v>84</v>
      </c>
      <c r="BX3" s="9" t="s">
        <v>83</v>
      </c>
      <c r="BY3" s="9" t="s">
        <v>84</v>
      </c>
      <c r="BZ3" s="99" t="s">
        <v>83</v>
      </c>
      <c r="CA3" s="99" t="s">
        <v>84</v>
      </c>
      <c r="CB3" s="99" t="s">
        <v>83</v>
      </c>
      <c r="CC3" s="99" t="s">
        <v>84</v>
      </c>
      <c r="CD3" s="9" t="s">
        <v>83</v>
      </c>
      <c r="CE3" s="9" t="s">
        <v>84</v>
      </c>
      <c r="CF3" s="9" t="s">
        <v>83</v>
      </c>
      <c r="CG3" s="9" t="s">
        <v>84</v>
      </c>
      <c r="CH3" s="99" t="s">
        <v>83</v>
      </c>
      <c r="CI3" s="99" t="s">
        <v>84</v>
      </c>
      <c r="CJ3" s="99" t="s">
        <v>83</v>
      </c>
      <c r="CK3" s="99" t="s">
        <v>84</v>
      </c>
      <c r="CL3" s="9" t="s">
        <v>83</v>
      </c>
      <c r="CM3" s="9" t="s">
        <v>84</v>
      </c>
      <c r="CN3" s="9" t="s">
        <v>83</v>
      </c>
      <c r="CO3" s="9" t="s">
        <v>84</v>
      </c>
      <c r="CP3" s="99" t="s">
        <v>83</v>
      </c>
      <c r="CQ3" s="99" t="s">
        <v>84</v>
      </c>
      <c r="CR3" s="99" t="s">
        <v>83</v>
      </c>
      <c r="CS3" s="99" t="s">
        <v>84</v>
      </c>
      <c r="CT3" s="9" t="s">
        <v>83</v>
      </c>
      <c r="CU3" s="9" t="s">
        <v>84</v>
      </c>
      <c r="CV3" s="9" t="s">
        <v>83</v>
      </c>
      <c r="CW3" s="9" t="s">
        <v>84</v>
      </c>
      <c r="CX3" s="99" t="s">
        <v>83</v>
      </c>
      <c r="CY3" s="99" t="s">
        <v>84</v>
      </c>
      <c r="CZ3" s="99" t="s">
        <v>83</v>
      </c>
      <c r="DA3" s="99" t="s">
        <v>84</v>
      </c>
      <c r="DB3" s="9" t="s">
        <v>83</v>
      </c>
      <c r="DC3" s="9" t="s">
        <v>84</v>
      </c>
      <c r="DD3" s="9" t="s">
        <v>83</v>
      </c>
      <c r="DE3" s="9" t="s">
        <v>84</v>
      </c>
      <c r="DF3" s="99" t="s">
        <v>83</v>
      </c>
      <c r="DG3" s="99" t="s">
        <v>84</v>
      </c>
      <c r="DH3" s="99" t="s">
        <v>83</v>
      </c>
      <c r="DI3" s="99" t="s">
        <v>84</v>
      </c>
      <c r="DJ3" s="9" t="s">
        <v>83</v>
      </c>
      <c r="DK3" s="9" t="s">
        <v>84</v>
      </c>
      <c r="DL3" s="9" t="s">
        <v>83</v>
      </c>
      <c r="DM3" s="9" t="s">
        <v>84</v>
      </c>
      <c r="DN3" s="99" t="s">
        <v>83</v>
      </c>
      <c r="DO3" s="99" t="s">
        <v>84</v>
      </c>
      <c r="DP3" s="99" t="s">
        <v>83</v>
      </c>
      <c r="DQ3" s="99" t="s">
        <v>84</v>
      </c>
      <c r="DR3" s="9" t="s">
        <v>83</v>
      </c>
      <c r="DS3" s="9" t="s">
        <v>84</v>
      </c>
      <c r="DT3" s="9" t="s">
        <v>83</v>
      </c>
      <c r="DU3" s="9" t="s">
        <v>84</v>
      </c>
      <c r="DV3" s="99" t="s">
        <v>83</v>
      </c>
      <c r="DW3" s="99" t="s">
        <v>84</v>
      </c>
      <c r="DX3" s="99" t="s">
        <v>83</v>
      </c>
      <c r="DY3" s="99" t="s">
        <v>84</v>
      </c>
      <c r="DZ3" s="9" t="s">
        <v>83</v>
      </c>
      <c r="EA3" s="9" t="s">
        <v>84</v>
      </c>
      <c r="EB3" s="9" t="s">
        <v>83</v>
      </c>
      <c r="EC3" s="9" t="s">
        <v>84</v>
      </c>
      <c r="ED3" s="99" t="s">
        <v>83</v>
      </c>
      <c r="EE3" s="99" t="s">
        <v>84</v>
      </c>
      <c r="EF3" s="99" t="s">
        <v>83</v>
      </c>
      <c r="EG3" s="99" t="s">
        <v>84</v>
      </c>
      <c r="EH3" s="9" t="s">
        <v>83</v>
      </c>
      <c r="EI3" s="9" t="s">
        <v>84</v>
      </c>
      <c r="EJ3" s="9" t="s">
        <v>83</v>
      </c>
      <c r="EK3" s="9" t="s">
        <v>84</v>
      </c>
      <c r="EL3" s="99" t="s">
        <v>83</v>
      </c>
      <c r="EM3" s="99" t="s">
        <v>84</v>
      </c>
      <c r="EN3" s="99" t="s">
        <v>83</v>
      </c>
      <c r="EO3" s="99" t="s">
        <v>84</v>
      </c>
      <c r="EP3" s="9" t="s">
        <v>83</v>
      </c>
      <c r="EQ3" s="9" t="s">
        <v>84</v>
      </c>
      <c r="ER3" s="9" t="s">
        <v>83</v>
      </c>
      <c r="ES3" s="9" t="s">
        <v>84</v>
      </c>
      <c r="ET3" s="99" t="s">
        <v>83</v>
      </c>
      <c r="EU3" s="99" t="s">
        <v>84</v>
      </c>
      <c r="EV3" s="99" t="s">
        <v>83</v>
      </c>
      <c r="EW3" s="99" t="s">
        <v>84</v>
      </c>
      <c r="EX3" s="9" t="s">
        <v>83</v>
      </c>
      <c r="EY3" s="9" t="s">
        <v>84</v>
      </c>
      <c r="EZ3" s="9" t="s">
        <v>83</v>
      </c>
      <c r="FA3" s="9" t="s">
        <v>84</v>
      </c>
      <c r="FB3" s="99" t="s">
        <v>83</v>
      </c>
      <c r="FC3" s="99" t="s">
        <v>84</v>
      </c>
      <c r="FD3" s="99" t="s">
        <v>83</v>
      </c>
      <c r="FE3" s="99" t="s">
        <v>84</v>
      </c>
      <c r="FF3" s="9" t="s">
        <v>83</v>
      </c>
      <c r="FG3" s="9" t="s">
        <v>84</v>
      </c>
      <c r="FH3" s="9" t="s">
        <v>83</v>
      </c>
      <c r="FI3" s="9" t="s">
        <v>84</v>
      </c>
      <c r="FJ3" s="99" t="s">
        <v>83</v>
      </c>
      <c r="FK3" s="99" t="s">
        <v>84</v>
      </c>
      <c r="FL3" s="99" t="s">
        <v>83</v>
      </c>
      <c r="FM3" s="99" t="s">
        <v>84</v>
      </c>
      <c r="FN3" s="9" t="s">
        <v>83</v>
      </c>
      <c r="FO3" s="9" t="s">
        <v>84</v>
      </c>
      <c r="FP3" s="9" t="s">
        <v>83</v>
      </c>
      <c r="FQ3" s="9" t="s">
        <v>84</v>
      </c>
    </row>
    <row r="4" spans="1:173" ht="18" customHeight="1" x14ac:dyDescent="0.25">
      <c r="A4" s="10" t="s">
        <v>2</v>
      </c>
      <c r="B4" s="69">
        <f>Лист1!D3</f>
        <v>0</v>
      </c>
      <c r="C4" s="69">
        <f>Лист1!D4</f>
        <v>0</v>
      </c>
      <c r="D4" s="69">
        <f>Лист1!D5</f>
        <v>0</v>
      </c>
      <c r="E4" s="69">
        <f>Лист1!D6</f>
        <v>0</v>
      </c>
      <c r="F4" s="69">
        <f>Лист1!E3</f>
        <v>0</v>
      </c>
      <c r="G4" s="69">
        <f>Лист1!E4</f>
        <v>0</v>
      </c>
      <c r="H4" s="69">
        <f>Лист1!E5</f>
        <v>0</v>
      </c>
      <c r="I4" s="69">
        <f>Лист1!E6</f>
        <v>0</v>
      </c>
      <c r="J4" s="69">
        <f>Лист1!F3</f>
        <v>0</v>
      </c>
      <c r="K4" s="69">
        <f>Лист1!F4</f>
        <v>0</v>
      </c>
      <c r="L4" s="69">
        <f>Лист1!F5</f>
        <v>0</v>
      </c>
      <c r="M4" s="69">
        <f>Лист1!F6</f>
        <v>0</v>
      </c>
      <c r="N4" s="69">
        <f>Лист1!G3</f>
        <v>0</v>
      </c>
      <c r="O4" s="69">
        <f>Лист1!G4</f>
        <v>0</v>
      </c>
      <c r="P4" s="69">
        <f>Лист1!G5</f>
        <v>0</v>
      </c>
      <c r="Q4" s="69">
        <f>Лист1!G6</f>
        <v>0</v>
      </c>
      <c r="R4" s="69">
        <f>Лист1!H3</f>
        <v>295</v>
      </c>
      <c r="S4" s="69">
        <f>Лист1!H4</f>
        <v>340</v>
      </c>
      <c r="T4" s="69">
        <f>Лист1!H5</f>
        <v>295</v>
      </c>
      <c r="U4" s="69">
        <f>Лист1!H6</f>
        <v>340</v>
      </c>
      <c r="V4" s="69">
        <f>Лист1!I3</f>
        <v>0</v>
      </c>
      <c r="W4" s="69">
        <f>Лист1!I4</f>
        <v>0</v>
      </c>
      <c r="X4" s="69">
        <f>Лист1!I5</f>
        <v>900</v>
      </c>
      <c r="Y4" s="69">
        <f>Лист1!I6</f>
        <v>900</v>
      </c>
      <c r="Z4" s="69">
        <f>Лист1!J3</f>
        <v>190</v>
      </c>
      <c r="AA4" s="69">
        <f>Лист1!J4</f>
        <v>310</v>
      </c>
      <c r="AB4" s="69">
        <f>Лист1!J5</f>
        <v>190</v>
      </c>
      <c r="AC4" s="69">
        <f>Лист1!J6</f>
        <v>310</v>
      </c>
      <c r="AD4" s="69">
        <f>Лист1!K3</f>
        <v>145</v>
      </c>
      <c r="AE4" s="69">
        <f>Лист1!K4</f>
        <v>202</v>
      </c>
      <c r="AF4" s="69">
        <f>Лист1!K5</f>
        <v>145</v>
      </c>
      <c r="AG4" s="69">
        <f>Лист1!K6</f>
        <v>216</v>
      </c>
      <c r="AH4" s="69">
        <f>Лист1!L3</f>
        <v>230</v>
      </c>
      <c r="AI4" s="69">
        <f>Лист1!L4</f>
        <v>250</v>
      </c>
      <c r="AJ4" s="69">
        <f>Лист1!L5</f>
        <v>248.4</v>
      </c>
      <c r="AK4" s="69">
        <f>Лист1!L6</f>
        <v>260</v>
      </c>
      <c r="AL4" s="69">
        <f>Лист1!M3</f>
        <v>95.5</v>
      </c>
      <c r="AM4" s="69">
        <f>Лист1!M4</f>
        <v>134</v>
      </c>
      <c r="AN4" s="69">
        <f>Лист1!M5</f>
        <v>95.5</v>
      </c>
      <c r="AO4" s="69">
        <f>Лист1!M6</f>
        <v>169</v>
      </c>
      <c r="AP4" s="69">
        <f>Лист1!N3</f>
        <v>27.1</v>
      </c>
      <c r="AQ4" s="69">
        <f>Лист1!N4</f>
        <v>60</v>
      </c>
      <c r="AR4" s="69">
        <f>Лист1!N5</f>
        <v>27.1</v>
      </c>
      <c r="AS4" s="69">
        <f>Лист1!N6</f>
        <v>70</v>
      </c>
      <c r="AT4" s="69">
        <f>Лист1!O3</f>
        <v>1000</v>
      </c>
      <c r="AU4" s="69">
        <f>Лист1!O4</f>
        <v>1395</v>
      </c>
      <c r="AV4" s="69">
        <f>Лист1!O5</f>
        <v>870</v>
      </c>
      <c r="AW4" s="69">
        <f>Лист1!O6</f>
        <v>1200</v>
      </c>
      <c r="AX4" s="69">
        <f>Лист1!P3</f>
        <v>52.05</v>
      </c>
      <c r="AY4" s="69">
        <f>Лист1!P4</f>
        <v>122.93</v>
      </c>
      <c r="AZ4" s="69">
        <f>Лист1!P5</f>
        <v>52.05</v>
      </c>
      <c r="BA4" s="69">
        <f>Лист1!P6</f>
        <v>146</v>
      </c>
      <c r="BB4" s="69">
        <f>Лист1!Q3</f>
        <v>111.11</v>
      </c>
      <c r="BC4" s="69">
        <f>Лист1!Q4</f>
        <v>214.29</v>
      </c>
      <c r="BD4" s="69">
        <f>Лист1!Q5</f>
        <v>111.11</v>
      </c>
      <c r="BE4" s="21">
        <f>Лист1!Q6</f>
        <v>214.29</v>
      </c>
      <c r="BF4" s="69">
        <f>Лист1!R3</f>
        <v>80</v>
      </c>
      <c r="BG4" s="69">
        <f>Лист1!R4</f>
        <v>80</v>
      </c>
      <c r="BH4" s="69">
        <f>Лист1!R5</f>
        <v>80</v>
      </c>
      <c r="BI4" s="69">
        <f>Лист1!R6</f>
        <v>80</v>
      </c>
      <c r="BJ4" s="69">
        <f>Лист1!S3</f>
        <v>96</v>
      </c>
      <c r="BK4" s="69">
        <f>Лист1!S4</f>
        <v>212.5</v>
      </c>
      <c r="BL4" s="69">
        <f>Лист1!S5</f>
        <v>96</v>
      </c>
      <c r="BM4" s="69">
        <f>Лист1!S6</f>
        <v>212.5</v>
      </c>
      <c r="BN4" s="69">
        <f>Лист1!T3</f>
        <v>69.5</v>
      </c>
      <c r="BO4" s="69">
        <f>Лист1!T4</f>
        <v>80</v>
      </c>
      <c r="BP4" s="69">
        <f>Лист1!T5</f>
        <v>69.5</v>
      </c>
      <c r="BQ4" s="69">
        <f>Лист1!T6</f>
        <v>112.5</v>
      </c>
      <c r="BR4" s="69">
        <f>Лист1!U3</f>
        <v>115</v>
      </c>
      <c r="BS4" s="69">
        <f>Лист1!U4</f>
        <v>277.77999999999997</v>
      </c>
      <c r="BT4" s="69">
        <f>Лист1!U5</f>
        <v>115</v>
      </c>
      <c r="BU4" s="69">
        <f>Лист1!U6</f>
        <v>277.77999999999997</v>
      </c>
      <c r="BV4" s="69">
        <f>Лист1!V3</f>
        <v>84</v>
      </c>
      <c r="BW4" s="69">
        <f>Лист1!V4</f>
        <v>223.25</v>
      </c>
      <c r="BX4" s="69">
        <f>Лист1!V5</f>
        <v>83.6</v>
      </c>
      <c r="BY4" s="69">
        <f>Лист1!V6</f>
        <v>223.25</v>
      </c>
      <c r="BZ4" s="69">
        <f>Лист1!W3</f>
        <v>90</v>
      </c>
      <c r="CA4" s="69">
        <f>Лист1!W4</f>
        <v>155</v>
      </c>
      <c r="CB4" s="69">
        <f>Лист1!W5</f>
        <v>90</v>
      </c>
      <c r="CC4" s="69">
        <f>Лист1!W6</f>
        <v>90</v>
      </c>
      <c r="CD4" s="69">
        <f>Лист1!X3</f>
        <v>50</v>
      </c>
      <c r="CE4" s="69">
        <f>Лист1!X4</f>
        <v>50</v>
      </c>
      <c r="CF4" s="69">
        <f>Лист1!X5</f>
        <v>320</v>
      </c>
      <c r="CG4" s="69">
        <f>Лист1!X6</f>
        <v>320</v>
      </c>
      <c r="CH4" s="69">
        <f>Лист1!Y3</f>
        <v>70</v>
      </c>
      <c r="CI4" s="69">
        <f>Лист1!Y4</f>
        <v>70</v>
      </c>
      <c r="CJ4" s="69">
        <f>Лист1!Y5</f>
        <v>300</v>
      </c>
      <c r="CK4" s="69">
        <f>Лист1!Y6</f>
        <v>350</v>
      </c>
      <c r="CL4" s="69">
        <f>Лист1!Z3</f>
        <v>95</v>
      </c>
      <c r="CM4" s="69">
        <f>Лист1!Z4</f>
        <v>95</v>
      </c>
      <c r="CN4" s="69">
        <f>Лист1!Z5</f>
        <v>400</v>
      </c>
      <c r="CO4" s="69">
        <f>Лист1!Z6</f>
        <v>450</v>
      </c>
      <c r="CP4" s="69">
        <f>Лист1!AA3</f>
        <v>95</v>
      </c>
      <c r="CQ4" s="69">
        <f>Лист1!AA4</f>
        <v>95</v>
      </c>
      <c r="CR4" s="69">
        <f>Лист1!AA5</f>
        <v>0</v>
      </c>
      <c r="CS4" s="69">
        <f>Лист1!AA6</f>
        <v>0</v>
      </c>
      <c r="CT4" s="69">
        <f>Лист1!AB3</f>
        <v>0</v>
      </c>
      <c r="CU4" s="69">
        <f>Лист1!AB4</f>
        <v>0</v>
      </c>
      <c r="CV4" s="69">
        <f>Лист1!AB5</f>
        <v>600</v>
      </c>
      <c r="CW4" s="69">
        <f>Лист1!AB6</f>
        <v>600</v>
      </c>
      <c r="CX4" s="69">
        <f>Лист1!AC3</f>
        <v>500</v>
      </c>
      <c r="CY4" s="69">
        <f>Лист1!AC4</f>
        <v>500</v>
      </c>
      <c r="CZ4" s="69">
        <f>Лист1!AC5</f>
        <v>530</v>
      </c>
      <c r="DA4" s="69">
        <f>Лист1!AC6</f>
        <v>550</v>
      </c>
      <c r="DB4" s="69">
        <f>Лист1!AD3</f>
        <v>500</v>
      </c>
      <c r="DC4" s="69">
        <f>Лист1!AD4</f>
        <v>500</v>
      </c>
      <c r="DD4" s="69">
        <f>Лист1!AD5</f>
        <v>500</v>
      </c>
      <c r="DE4" s="69">
        <f>Лист1!AD6</f>
        <v>500</v>
      </c>
      <c r="DF4" s="69">
        <f>Лист1!AE3</f>
        <v>0</v>
      </c>
      <c r="DG4" s="69">
        <f>Лист1!AE4</f>
        <v>0</v>
      </c>
      <c r="DH4" s="69">
        <f>Лист1!AE5</f>
        <v>475</v>
      </c>
      <c r="DI4" s="69">
        <f>Лист1!AE6</f>
        <v>550</v>
      </c>
      <c r="DJ4" s="69">
        <f>Лист1!AF3</f>
        <v>590</v>
      </c>
      <c r="DK4" s="69">
        <f>Лист1!AF4</f>
        <v>590</v>
      </c>
      <c r="DL4" s="21">
        <f>Лист1!AF5</f>
        <v>600</v>
      </c>
      <c r="DM4" s="21">
        <f>Лист1!AF6</f>
        <v>650</v>
      </c>
      <c r="DN4" s="69">
        <f>Лист1!AG3</f>
        <v>500</v>
      </c>
      <c r="DO4" s="69">
        <f>Лист1!AG4</f>
        <v>500</v>
      </c>
      <c r="DP4" s="21">
        <f>Лист1!AG5</f>
        <v>485</v>
      </c>
      <c r="DQ4" s="69">
        <f>Лист1!AG6</f>
        <v>600</v>
      </c>
      <c r="DR4" s="69">
        <f>Лист1!AH3</f>
        <v>169</v>
      </c>
      <c r="DS4" s="69">
        <f>Лист1!AH4</f>
        <v>310</v>
      </c>
      <c r="DT4" s="69">
        <f>Лист1!AH5</f>
        <v>170</v>
      </c>
      <c r="DU4" s="69">
        <f>Лист1!AH6</f>
        <v>330</v>
      </c>
      <c r="DV4" s="69">
        <f>Лист1!AI3</f>
        <v>550</v>
      </c>
      <c r="DW4" s="69">
        <f>Лист1!AI4</f>
        <v>550</v>
      </c>
      <c r="DX4" s="21">
        <f>Лист1!AI5</f>
        <v>550</v>
      </c>
      <c r="DY4" s="69">
        <f>Лист1!AI6</f>
        <v>550</v>
      </c>
      <c r="DZ4" s="69">
        <f>Лист1!AJ3</f>
        <v>495</v>
      </c>
      <c r="EA4" s="69">
        <f>Лист1!AJ4</f>
        <v>495</v>
      </c>
      <c r="EB4" s="69">
        <f>Лист1!AJ5</f>
        <v>520</v>
      </c>
      <c r="EC4" s="69">
        <f>Лист1!AJ6</f>
        <v>650</v>
      </c>
      <c r="ED4" s="69">
        <f>Лист1!AK3</f>
        <v>75</v>
      </c>
      <c r="EE4" s="69">
        <f>Лист1!AK4</f>
        <v>100</v>
      </c>
      <c r="EF4" s="21">
        <f>Лист1!AK5</f>
        <v>75</v>
      </c>
      <c r="EG4" s="21">
        <f>Лист1!AK6</f>
        <v>120</v>
      </c>
      <c r="EH4" s="69">
        <f>Лист1!AL3</f>
        <v>48</v>
      </c>
      <c r="EI4" s="69">
        <f>Лист1!AL4</f>
        <v>85</v>
      </c>
      <c r="EJ4" s="69">
        <f>Лист1!AL5</f>
        <v>48</v>
      </c>
      <c r="EK4" s="69">
        <f>Лист1!AL6</f>
        <v>85</v>
      </c>
      <c r="EL4" s="69">
        <f>Лист1!AM3</f>
        <v>90</v>
      </c>
      <c r="EM4" s="69">
        <f>Лист1!AM4</f>
        <v>240</v>
      </c>
      <c r="EN4" s="69">
        <f>Лист1!AM5</f>
        <v>70</v>
      </c>
      <c r="EO4" s="69">
        <f>Лист1!AM6</f>
        <v>310</v>
      </c>
      <c r="EP4" s="69">
        <f>Лист1!AN3</f>
        <v>45</v>
      </c>
      <c r="EQ4" s="69">
        <f>Лист1!AN4</f>
        <v>55</v>
      </c>
      <c r="ER4" s="69">
        <f>Лист1!AN5</f>
        <v>40</v>
      </c>
      <c r="ES4" s="69">
        <f>Лист1!AN6</f>
        <v>55</v>
      </c>
      <c r="ET4" s="69">
        <f>Лист1!AO3</f>
        <v>120</v>
      </c>
      <c r="EU4" s="69">
        <f>Лист1!AO4</f>
        <v>250</v>
      </c>
      <c r="EV4" s="69">
        <f>Лист1!AO5</f>
        <v>125.71</v>
      </c>
      <c r="EW4" s="69">
        <f>Лист1!AO6</f>
        <v>250</v>
      </c>
      <c r="EX4" s="69">
        <f>Лист1!AP3</f>
        <v>3.5</v>
      </c>
      <c r="EY4" s="69">
        <f>Лист1!AP4</f>
        <v>10</v>
      </c>
      <c r="EZ4" s="69">
        <f>Лист1!AP5</f>
        <v>3.5</v>
      </c>
      <c r="FA4" s="69">
        <f>Лист1!AP6</f>
        <v>10</v>
      </c>
      <c r="FB4" s="69">
        <f>Лист1!AQ3</f>
        <v>20</v>
      </c>
      <c r="FC4" s="69">
        <f>Лист1!AQ4</f>
        <v>60</v>
      </c>
      <c r="FD4" s="69">
        <f>Лист1!AQ5</f>
        <v>20</v>
      </c>
      <c r="FE4" s="69">
        <f>Лист1!AQ6</f>
        <v>60</v>
      </c>
      <c r="FF4" s="69">
        <f>Лист1!AR3</f>
        <v>71</v>
      </c>
      <c r="FG4" s="69">
        <f>Лист1!AR4</f>
        <v>71</v>
      </c>
      <c r="FH4" s="69">
        <f>Лист1!AR5</f>
        <v>71</v>
      </c>
      <c r="FI4" s="69">
        <f>Лист1!AR6</f>
        <v>71</v>
      </c>
      <c r="FJ4" s="69">
        <f>Лист1!AS3</f>
        <v>76.5</v>
      </c>
      <c r="FK4" s="69">
        <f>Лист1!AS4</f>
        <v>76.5</v>
      </c>
      <c r="FL4" s="69">
        <f>Лист1!AS5</f>
        <v>85</v>
      </c>
      <c r="FM4" s="69">
        <f>Лист1!AS6</f>
        <v>85</v>
      </c>
      <c r="FN4" s="69">
        <f>Лист1!AT3</f>
        <v>800</v>
      </c>
      <c r="FO4" s="69">
        <f>Лист1!AT4</f>
        <v>866.67</v>
      </c>
      <c r="FP4" s="69">
        <f>Лист1!AT5</f>
        <v>800</v>
      </c>
      <c r="FQ4" s="69">
        <f>Лист1!AT6</f>
        <v>933.33</v>
      </c>
    </row>
    <row r="5" spans="1:173" ht="18" customHeight="1" x14ac:dyDescent="0.25">
      <c r="A5" s="10" t="s">
        <v>3</v>
      </c>
      <c r="B5" s="69">
        <f>Лист1!D7</f>
        <v>428.9</v>
      </c>
      <c r="C5" s="69">
        <f>Лист1!D8</f>
        <v>650</v>
      </c>
      <c r="D5" s="69">
        <f>Лист1!D9</f>
        <v>428.9</v>
      </c>
      <c r="E5" s="69">
        <f>Лист1!D10</f>
        <v>670</v>
      </c>
      <c r="F5" s="69">
        <f>Лист1!E7</f>
        <v>241</v>
      </c>
      <c r="G5" s="69">
        <f>Лист1!E8</f>
        <v>550</v>
      </c>
      <c r="H5" s="69">
        <f>Лист1!E9</f>
        <v>260</v>
      </c>
      <c r="I5" s="69">
        <f>Лист1!E10</f>
        <v>550</v>
      </c>
      <c r="J5" s="69">
        <f>Лист1!F7</f>
        <v>500</v>
      </c>
      <c r="K5" s="69">
        <f>Лист1!F8</f>
        <v>650</v>
      </c>
      <c r="L5" s="69">
        <f>Лист1!F9</f>
        <v>500</v>
      </c>
      <c r="M5" s="69">
        <f>Лист1!F10</f>
        <v>650</v>
      </c>
      <c r="N5" s="69">
        <f>Лист1!G7</f>
        <v>280</v>
      </c>
      <c r="O5" s="69">
        <f>Лист1!G8</f>
        <v>350</v>
      </c>
      <c r="P5" s="69">
        <f>Лист1!G9</f>
        <v>215</v>
      </c>
      <c r="Q5" s="69">
        <f>Лист1!G10</f>
        <v>350</v>
      </c>
      <c r="R5" s="69">
        <f>Лист1!H7</f>
        <v>119</v>
      </c>
      <c r="S5" s="69">
        <f>Лист1!H8</f>
        <v>500</v>
      </c>
      <c r="T5" s="69">
        <f>Лист1!H9</f>
        <v>119</v>
      </c>
      <c r="U5" s="69">
        <f>Лист1!H10</f>
        <v>500</v>
      </c>
      <c r="V5" s="69">
        <f>Лист1!I7</f>
        <v>500</v>
      </c>
      <c r="W5" s="69">
        <f>Лист1!I8</f>
        <v>1350</v>
      </c>
      <c r="X5" s="69">
        <f>Лист1!I9</f>
        <v>500</v>
      </c>
      <c r="Y5" s="69">
        <f>Лист1!I10</f>
        <v>1350</v>
      </c>
      <c r="Z5" s="69">
        <f>Лист1!J7</f>
        <v>149.9</v>
      </c>
      <c r="AA5" s="69">
        <f>Лист1!J8</f>
        <v>260</v>
      </c>
      <c r="AB5" s="69">
        <f>Лист1!J9</f>
        <v>149.9</v>
      </c>
      <c r="AC5" s="69">
        <f>Лист1!J10</f>
        <v>260</v>
      </c>
      <c r="AD5" s="69">
        <f>Лист1!K7</f>
        <v>120</v>
      </c>
      <c r="AE5" s="69">
        <f>Лист1!K8</f>
        <v>130</v>
      </c>
      <c r="AF5" s="69">
        <f>Лист1!K9</f>
        <v>120</v>
      </c>
      <c r="AG5" s="69">
        <f>Лист1!K10</f>
        <v>130</v>
      </c>
      <c r="AH5" s="69">
        <f>Лист1!L7</f>
        <v>75</v>
      </c>
      <c r="AI5" s="69">
        <f>Лист1!L8</f>
        <v>120</v>
      </c>
      <c r="AJ5" s="69">
        <f>Лист1!L9</f>
        <v>75</v>
      </c>
      <c r="AK5" s="69">
        <f>Лист1!L10</f>
        <v>120</v>
      </c>
      <c r="AL5" s="69">
        <f>Лист1!M7</f>
        <v>89.9</v>
      </c>
      <c r="AM5" s="69">
        <f>Лист1!M8</f>
        <v>120</v>
      </c>
      <c r="AN5" s="69">
        <f>Лист1!M9</f>
        <v>89.9</v>
      </c>
      <c r="AO5" s="69">
        <f>Лист1!M10</f>
        <v>120</v>
      </c>
      <c r="AP5" s="69">
        <f>Лист1!N7</f>
        <v>35</v>
      </c>
      <c r="AQ5" s="69">
        <f>Лист1!N8</f>
        <v>75</v>
      </c>
      <c r="AR5" s="69">
        <f>Лист1!N9</f>
        <v>35</v>
      </c>
      <c r="AS5" s="69">
        <f>Лист1!N10</f>
        <v>75</v>
      </c>
      <c r="AT5" s="69">
        <f>Лист1!O7</f>
        <v>503</v>
      </c>
      <c r="AU5" s="69">
        <f>Лист1!O8</f>
        <v>1600</v>
      </c>
      <c r="AV5" s="69">
        <f>Лист1!O9</f>
        <v>503</v>
      </c>
      <c r="AW5" s="69">
        <f>Лист1!O10</f>
        <v>1600</v>
      </c>
      <c r="AX5" s="69">
        <f>Лист1!P7</f>
        <v>65</v>
      </c>
      <c r="AY5" s="69">
        <f>Лист1!P8</f>
        <v>90</v>
      </c>
      <c r="AZ5" s="69">
        <f>Лист1!P9</f>
        <v>65</v>
      </c>
      <c r="BA5" s="69">
        <f>Лист1!P10</f>
        <v>90</v>
      </c>
      <c r="BB5" s="69">
        <f>Лист1!Q7</f>
        <v>88</v>
      </c>
      <c r="BC5" s="69">
        <f>Лист1!Q8</f>
        <v>135</v>
      </c>
      <c r="BD5" s="69">
        <f>Лист1!Q9</f>
        <v>88</v>
      </c>
      <c r="BE5" s="69">
        <f>Лист1!Q10</f>
        <v>135</v>
      </c>
      <c r="BF5" s="69">
        <f>Лист1!R7</f>
        <v>80</v>
      </c>
      <c r="BG5" s="69">
        <f>Лист1!R8</f>
        <v>85</v>
      </c>
      <c r="BH5" s="69">
        <f>Лист1!R9</f>
        <v>80</v>
      </c>
      <c r="BI5" s="69">
        <f>Лист1!R10</f>
        <v>85</v>
      </c>
      <c r="BJ5" s="69">
        <f>Лист1!S7</f>
        <v>79</v>
      </c>
      <c r="BK5" s="69">
        <f>Лист1!S8</f>
        <v>241</v>
      </c>
      <c r="BL5" s="69">
        <f>Лист1!S9</f>
        <v>79</v>
      </c>
      <c r="BM5" s="69">
        <f>Лист1!S10</f>
        <v>241</v>
      </c>
      <c r="BN5" s="69">
        <f>Лист1!T7</f>
        <v>60.33</v>
      </c>
      <c r="BO5" s="69">
        <f>Лист1!T8</f>
        <v>165</v>
      </c>
      <c r="BP5" s="69">
        <f>Лист1!T9</f>
        <v>60.33</v>
      </c>
      <c r="BQ5" s="69">
        <f>Лист1!T10</f>
        <v>165</v>
      </c>
      <c r="BR5" s="69">
        <f>Лист1!U7</f>
        <v>120</v>
      </c>
      <c r="BS5" s="69">
        <f>Лист1!U8</f>
        <v>251</v>
      </c>
      <c r="BT5" s="69">
        <f>Лист1!U9</f>
        <v>120</v>
      </c>
      <c r="BU5" s="69">
        <f>Лист1!U10</f>
        <v>251</v>
      </c>
      <c r="BV5" s="69">
        <f>Лист1!V7</f>
        <v>60</v>
      </c>
      <c r="BW5" s="69">
        <f>Лист1!V8</f>
        <v>326</v>
      </c>
      <c r="BX5" s="69">
        <f>Лист1!V9</f>
        <v>60</v>
      </c>
      <c r="BY5" s="21">
        <f>Лист1!V10</f>
        <v>326</v>
      </c>
      <c r="BZ5" s="69">
        <f>Лист1!W7</f>
        <v>50</v>
      </c>
      <c r="CA5" s="69">
        <f>Лист1!W8</f>
        <v>70</v>
      </c>
      <c r="CB5" s="69">
        <f>Лист1!W9</f>
        <v>50</v>
      </c>
      <c r="CC5" s="69">
        <f>Лист1!W10</f>
        <v>70</v>
      </c>
      <c r="CD5" s="69">
        <f>Лист1!X7</f>
        <v>30</v>
      </c>
      <c r="CE5" s="69">
        <f>Лист1!X8</f>
        <v>70</v>
      </c>
      <c r="CF5" s="101">
        <f>Лист1!X9</f>
        <v>30</v>
      </c>
      <c r="CG5" s="69">
        <f>Лист1!X10</f>
        <v>70</v>
      </c>
      <c r="CH5" s="69">
        <f>Лист1!Y7</f>
        <v>35</v>
      </c>
      <c r="CI5" s="69">
        <f>Лист1!Y8</f>
        <v>70</v>
      </c>
      <c r="CJ5" s="101">
        <f>Лист1!Y9</f>
        <v>35</v>
      </c>
      <c r="CK5" s="69">
        <f>Лист1!Y10</f>
        <v>70</v>
      </c>
      <c r="CL5" s="69">
        <f>Лист1!Z7</f>
        <v>65</v>
      </c>
      <c r="CM5" s="69">
        <f>Лист1!Z8</f>
        <v>80</v>
      </c>
      <c r="CN5" s="69">
        <f>Лист1!Z9</f>
        <v>65</v>
      </c>
      <c r="CO5" s="69">
        <f>Лист1!Z10</f>
        <v>80</v>
      </c>
      <c r="CP5" s="69">
        <f>Лист1!AA7</f>
        <v>55</v>
      </c>
      <c r="CQ5" s="69">
        <f>Лист1!AA8</f>
        <v>110</v>
      </c>
      <c r="CR5" s="101">
        <f>Лист1!AA9</f>
        <v>55</v>
      </c>
      <c r="CS5" s="69">
        <f>Лист1!AA10</f>
        <v>110</v>
      </c>
      <c r="CT5" s="69">
        <f>Лист1!AB7</f>
        <v>120</v>
      </c>
      <c r="CU5" s="69">
        <f>Лист1!AB8</f>
        <v>200</v>
      </c>
      <c r="CV5" s="101">
        <f>Лист1!AB9</f>
        <v>120</v>
      </c>
      <c r="CW5" s="69">
        <f>Лист1!AB10</f>
        <v>200</v>
      </c>
      <c r="CX5" s="69">
        <f>Лист1!AC7</f>
        <v>110</v>
      </c>
      <c r="CY5" s="69">
        <f>Лист1!AC8</f>
        <v>180</v>
      </c>
      <c r="CZ5" s="101">
        <f>Лист1!AC9</f>
        <v>110</v>
      </c>
      <c r="DA5" s="101">
        <f>Лист1!AC10</f>
        <v>180</v>
      </c>
      <c r="DB5" s="69">
        <f>Лист1!AD7</f>
        <v>100</v>
      </c>
      <c r="DC5" s="69">
        <f>Лист1!AD8</f>
        <v>130</v>
      </c>
      <c r="DD5" s="101">
        <f>Лист1!AD9</f>
        <v>100</v>
      </c>
      <c r="DE5" s="69">
        <f>Лист1!AD10</f>
        <v>130</v>
      </c>
      <c r="DF5" s="69">
        <f>Лист1!AE7</f>
        <v>50</v>
      </c>
      <c r="DG5" s="69">
        <f>Лист1!AE8</f>
        <v>160</v>
      </c>
      <c r="DH5" s="101">
        <f>Лист1!AE9</f>
        <v>70</v>
      </c>
      <c r="DI5" s="101">
        <f>Лист1!AE10</f>
        <v>160</v>
      </c>
      <c r="DJ5" s="69">
        <f>Лист1!AF7</f>
        <v>200</v>
      </c>
      <c r="DK5" s="69">
        <f>Лист1!AF8</f>
        <v>300</v>
      </c>
      <c r="DL5" s="101">
        <f>Лист1!AF9</f>
        <v>220</v>
      </c>
      <c r="DM5" s="69">
        <f>Лист1!AF10</f>
        <v>300</v>
      </c>
      <c r="DN5" s="69">
        <f>Лист1!AG7</f>
        <v>210</v>
      </c>
      <c r="DO5" s="69">
        <f>Лист1!AG8</f>
        <v>300</v>
      </c>
      <c r="DP5" s="69">
        <f>Лист1!AG9</f>
        <v>220</v>
      </c>
      <c r="DQ5" s="69">
        <f>Лист1!AG10</f>
        <v>300</v>
      </c>
      <c r="DR5" s="69">
        <f>Лист1!AH7</f>
        <v>109</v>
      </c>
      <c r="DS5" s="69">
        <f>Лист1!AH8</f>
        <v>220</v>
      </c>
      <c r="DT5" s="69">
        <f>Лист1!AH9</f>
        <v>109</v>
      </c>
      <c r="DU5" s="69">
        <f>Лист1!AH10</f>
        <v>220</v>
      </c>
      <c r="DV5" s="69">
        <f>Лист1!AI7</f>
        <v>100</v>
      </c>
      <c r="DW5" s="69">
        <f>Лист1!AI8</f>
        <v>180</v>
      </c>
      <c r="DX5" s="101">
        <f>Лист1!AI9</f>
        <v>100</v>
      </c>
      <c r="DY5" s="101">
        <f>Лист1!AI10</f>
        <v>180</v>
      </c>
      <c r="DZ5" s="69">
        <f>Лист1!AJ7</f>
        <v>120</v>
      </c>
      <c r="EA5" s="69">
        <f>Лист1!AJ8</f>
        <v>170</v>
      </c>
      <c r="EB5" s="101">
        <f>Лист1!AJ9</f>
        <v>120</v>
      </c>
      <c r="EC5" s="101">
        <f>Лист1!AJ10</f>
        <v>170</v>
      </c>
      <c r="ED5" s="69">
        <f>Лист1!AK7</f>
        <v>42</v>
      </c>
      <c r="EE5" s="69">
        <f>Лист1!AK8</f>
        <v>84.9</v>
      </c>
      <c r="EF5" s="69">
        <f>Лист1!AK9</f>
        <v>42</v>
      </c>
      <c r="EG5" s="69">
        <f>Лист1!AK10</f>
        <v>84.9</v>
      </c>
      <c r="EH5" s="69">
        <f>Лист1!AL7</f>
        <v>39</v>
      </c>
      <c r="EI5" s="69">
        <f>Лист1!AL8</f>
        <v>45</v>
      </c>
      <c r="EJ5" s="69">
        <f>Лист1!AL9</f>
        <v>39</v>
      </c>
      <c r="EK5" s="69">
        <f>Лист1!AL10</f>
        <v>45</v>
      </c>
      <c r="EL5" s="69">
        <f>Лист1!AM7</f>
        <v>38.5</v>
      </c>
      <c r="EM5" s="69">
        <f>Лист1!AM8</f>
        <v>115</v>
      </c>
      <c r="EN5" s="101">
        <f>Лист1!AM9</f>
        <v>38.5</v>
      </c>
      <c r="EO5" s="69">
        <f>Лист1!AM10</f>
        <v>115</v>
      </c>
      <c r="EP5" s="69">
        <f>Лист1!AN7</f>
        <v>17</v>
      </c>
      <c r="EQ5" s="69">
        <f>Лист1!AN8</f>
        <v>37.25</v>
      </c>
      <c r="ER5" s="69">
        <f>Лист1!AN9</f>
        <v>17</v>
      </c>
      <c r="ES5" s="69">
        <f>Лист1!AN10</f>
        <v>37.25</v>
      </c>
      <c r="ET5" s="69">
        <f>Лист1!AO7</f>
        <v>76</v>
      </c>
      <c r="EU5" s="69">
        <f>Лист1!AO8</f>
        <v>135</v>
      </c>
      <c r="EV5" s="69">
        <f>Лист1!AO9</f>
        <v>76</v>
      </c>
      <c r="EW5" s="69">
        <f>Лист1!AO10</f>
        <v>135</v>
      </c>
      <c r="EX5" s="69">
        <f>Лист1!AP7</f>
        <v>2.5</v>
      </c>
      <c r="EY5" s="69">
        <f>Лист1!AP8</f>
        <v>3</v>
      </c>
      <c r="EZ5" s="69">
        <f>Лист1!AP9</f>
        <v>2.5</v>
      </c>
      <c r="FA5" s="101">
        <f>Лист1!AP10</f>
        <v>3</v>
      </c>
      <c r="FB5" s="69">
        <f>Лист1!AQ7</f>
        <v>30</v>
      </c>
      <c r="FC5" s="69">
        <f>Лист1!AQ8</f>
        <v>30</v>
      </c>
      <c r="FD5" s="69">
        <f>Лист1!AQ9</f>
        <v>30</v>
      </c>
      <c r="FE5" s="69">
        <f>Лист1!AQ10</f>
        <v>30</v>
      </c>
      <c r="FF5" s="69">
        <f>Лист1!AR7</f>
        <v>51.5</v>
      </c>
      <c r="FG5" s="69">
        <f>Лист1!AR8</f>
        <v>52.9</v>
      </c>
      <c r="FH5" s="101">
        <f>Лист1!AR9</f>
        <v>51.5</v>
      </c>
      <c r="FI5" s="69">
        <f>Лист1!AR10</f>
        <v>52.9</v>
      </c>
      <c r="FJ5" s="69">
        <f>Лист1!AS7</f>
        <v>62.5</v>
      </c>
      <c r="FK5" s="69">
        <f>Лист1!AS8</f>
        <v>64.5</v>
      </c>
      <c r="FL5" s="101">
        <f>Лист1!AS9</f>
        <v>64</v>
      </c>
      <c r="FM5" s="101">
        <f>Лист1!AS10</f>
        <v>68.5</v>
      </c>
      <c r="FN5" s="69">
        <f>Лист1!AT7</f>
        <v>200</v>
      </c>
      <c r="FO5" s="69">
        <f>Лист1!AT8</f>
        <v>1083.33</v>
      </c>
      <c r="FP5" s="101">
        <f>Лист1!AT9</f>
        <v>200</v>
      </c>
      <c r="FQ5" s="69">
        <f>Лист1!AT10</f>
        <v>1083.33</v>
      </c>
    </row>
    <row r="6" spans="1:173" ht="18" customHeight="1" x14ac:dyDescent="0.25">
      <c r="A6" s="10" t="s">
        <v>4</v>
      </c>
      <c r="B6" s="69">
        <f>Лист1!D11</f>
        <v>0</v>
      </c>
      <c r="C6" s="69">
        <f>Лист1!D12</f>
        <v>0</v>
      </c>
      <c r="D6" s="69">
        <f>Лист1!D13</f>
        <v>0</v>
      </c>
      <c r="E6" s="69">
        <f>Лист1!D14</f>
        <v>0</v>
      </c>
      <c r="F6" s="69">
        <f>Лист1!E11</f>
        <v>0</v>
      </c>
      <c r="G6" s="69">
        <f>Лист1!E12</f>
        <v>0</v>
      </c>
      <c r="H6" s="69">
        <f>Лист1!E13</f>
        <v>0</v>
      </c>
      <c r="I6" s="69">
        <f>Лист1!E14</f>
        <v>0</v>
      </c>
      <c r="J6" s="69">
        <f>Лист1!F11</f>
        <v>0</v>
      </c>
      <c r="K6" s="69">
        <f>Лист1!F12</f>
        <v>0</v>
      </c>
      <c r="L6" s="69">
        <f>Лист1!F13</f>
        <v>0</v>
      </c>
      <c r="M6" s="69">
        <f>Лист1!F14</f>
        <v>0</v>
      </c>
      <c r="N6" s="69">
        <f>Лист1!G11</f>
        <v>370</v>
      </c>
      <c r="O6" s="69">
        <f>Лист1!G12</f>
        <v>550</v>
      </c>
      <c r="P6" s="69">
        <f>Лист1!G13</f>
        <v>370</v>
      </c>
      <c r="Q6" s="69">
        <f>Лист1!G14</f>
        <v>550</v>
      </c>
      <c r="R6" s="69">
        <f>Лист1!H11</f>
        <v>0</v>
      </c>
      <c r="S6" s="69">
        <f>Лист1!H12</f>
        <v>0</v>
      </c>
      <c r="T6" s="69">
        <f>Лист1!H13</f>
        <v>0</v>
      </c>
      <c r="U6" s="69">
        <f>Лист1!H14</f>
        <v>0</v>
      </c>
      <c r="V6" s="69">
        <f>Лист1!I11</f>
        <v>380</v>
      </c>
      <c r="W6" s="69">
        <f>Лист1!I12</f>
        <v>600</v>
      </c>
      <c r="X6" s="69">
        <f>Лист1!I13</f>
        <v>380</v>
      </c>
      <c r="Y6" s="69">
        <f>Лист1!I14</f>
        <v>600</v>
      </c>
      <c r="Z6" s="69">
        <f>Лист1!J11</f>
        <v>240</v>
      </c>
      <c r="AA6" s="69">
        <f>Лист1!J12</f>
        <v>280</v>
      </c>
      <c r="AB6" s="69">
        <f>Лист1!J13</f>
        <v>240</v>
      </c>
      <c r="AC6" s="69">
        <f>Лист1!J14</f>
        <v>280</v>
      </c>
      <c r="AD6" s="69">
        <f>Лист1!K11</f>
        <v>180</v>
      </c>
      <c r="AE6" s="69">
        <f>Лист1!K12</f>
        <v>220</v>
      </c>
      <c r="AF6" s="69">
        <f>Лист1!K13</f>
        <v>180</v>
      </c>
      <c r="AG6" s="69">
        <f>Лист1!K14</f>
        <v>220</v>
      </c>
      <c r="AH6" s="69">
        <f>Лист1!L11</f>
        <v>190</v>
      </c>
      <c r="AI6" s="69">
        <f>Лист1!L12</f>
        <v>280</v>
      </c>
      <c r="AJ6" s="69">
        <f>Лист1!L13</f>
        <v>190</v>
      </c>
      <c r="AK6" s="69">
        <f>Лист1!L14</f>
        <v>280</v>
      </c>
      <c r="AL6" s="69">
        <f>Лист1!M11</f>
        <v>130</v>
      </c>
      <c r="AM6" s="69">
        <f>Лист1!M12</f>
        <v>160</v>
      </c>
      <c r="AN6" s="69">
        <f>Лист1!M13</f>
        <v>130</v>
      </c>
      <c r="AO6" s="69">
        <f>Лист1!M14</f>
        <v>160</v>
      </c>
      <c r="AP6" s="69">
        <f>Лист1!N11</f>
        <v>75</v>
      </c>
      <c r="AQ6" s="69">
        <f>Лист1!N12</f>
        <v>100</v>
      </c>
      <c r="AR6" s="69">
        <f>Лист1!N13</f>
        <v>75</v>
      </c>
      <c r="AS6" s="69">
        <f>Лист1!N14</f>
        <v>100</v>
      </c>
      <c r="AT6" s="69">
        <f>Лист1!O11</f>
        <v>750</v>
      </c>
      <c r="AU6" s="69">
        <f>Лист1!O12</f>
        <v>2000</v>
      </c>
      <c r="AV6" s="69">
        <f>Лист1!O13</f>
        <v>750</v>
      </c>
      <c r="AW6" s="69">
        <f>Лист1!O14</f>
        <v>2000</v>
      </c>
      <c r="AX6" s="69">
        <f>Лист1!P11</f>
        <v>130</v>
      </c>
      <c r="AY6" s="69">
        <f>Лист1!P12</f>
        <v>300</v>
      </c>
      <c r="AZ6" s="21">
        <f>Лист1!P13</f>
        <v>130</v>
      </c>
      <c r="BA6" s="21">
        <f>Лист1!P14</f>
        <v>300</v>
      </c>
      <c r="BB6" s="69">
        <f>Лист1!Q11</f>
        <v>0</v>
      </c>
      <c r="BC6" s="69">
        <f>Лист1!Q12</f>
        <v>0</v>
      </c>
      <c r="BD6" s="69">
        <f>Лист1!Q13</f>
        <v>0</v>
      </c>
      <c r="BE6" s="69">
        <f>Лист1!Q14</f>
        <v>0</v>
      </c>
      <c r="BF6" s="69">
        <f>Лист1!R11</f>
        <v>110</v>
      </c>
      <c r="BG6" s="69">
        <f>Лист1!R12</f>
        <v>110</v>
      </c>
      <c r="BH6" s="69">
        <f>Лист1!R13</f>
        <v>110</v>
      </c>
      <c r="BI6" s="69">
        <f>Лист1!R14</f>
        <v>110</v>
      </c>
      <c r="BJ6" s="69">
        <f>Лист1!S11</f>
        <v>150</v>
      </c>
      <c r="BK6" s="69">
        <f>Лист1!S12</f>
        <v>212.5</v>
      </c>
      <c r="BL6" s="69">
        <f>Лист1!S13</f>
        <v>150</v>
      </c>
      <c r="BM6" s="69">
        <f>Лист1!S14</f>
        <v>212.5</v>
      </c>
      <c r="BN6" s="69">
        <f>Лист1!T11</f>
        <v>162.5</v>
      </c>
      <c r="BO6" s="69">
        <f>Лист1!T12</f>
        <v>215</v>
      </c>
      <c r="BP6" s="69">
        <f>Лист1!T13</f>
        <v>162.5</v>
      </c>
      <c r="BQ6" s="69">
        <f>Лист1!T14</f>
        <v>215</v>
      </c>
      <c r="BR6" s="69">
        <f>Лист1!U11</f>
        <v>200</v>
      </c>
      <c r="BS6" s="69">
        <f>Лист1!U12</f>
        <v>242.86</v>
      </c>
      <c r="BT6" s="21">
        <f>Лист1!U13</f>
        <v>200</v>
      </c>
      <c r="BU6" s="69">
        <f>Лист1!U14</f>
        <v>242.86</v>
      </c>
      <c r="BV6" s="69">
        <f>Лист1!V11</f>
        <v>163</v>
      </c>
      <c r="BW6" s="69">
        <f>Лист1!V12</f>
        <v>300</v>
      </c>
      <c r="BX6" s="69">
        <f>Лист1!V13</f>
        <v>163</v>
      </c>
      <c r="BY6" s="69">
        <f>Лист1!V14</f>
        <v>300</v>
      </c>
      <c r="BZ6" s="69">
        <f>Лист1!W11</f>
        <v>120</v>
      </c>
      <c r="CA6" s="69">
        <f>Лист1!W12</f>
        <v>170</v>
      </c>
      <c r="CB6" s="69">
        <f>Лист1!W13</f>
        <v>120</v>
      </c>
      <c r="CC6" s="69">
        <f>Лист1!W14</f>
        <v>170</v>
      </c>
      <c r="CD6" s="69">
        <f>Лист1!X11</f>
        <v>0</v>
      </c>
      <c r="CE6" s="69">
        <f>Лист1!X12</f>
        <v>0</v>
      </c>
      <c r="CF6" s="69">
        <f>Лист1!X13</f>
        <v>0</v>
      </c>
      <c r="CG6" s="69">
        <f>Лист1!X14</f>
        <v>0</v>
      </c>
      <c r="CH6" s="69">
        <f>Лист1!Y11</f>
        <v>150</v>
      </c>
      <c r="CI6" s="69">
        <f>Лист1!Y12</f>
        <v>150</v>
      </c>
      <c r="CJ6" s="69">
        <f>Лист1!Y13</f>
        <v>150</v>
      </c>
      <c r="CK6" s="69">
        <f>Лист1!Y14</f>
        <v>150</v>
      </c>
      <c r="CL6" s="69">
        <f>Лист1!Z11</f>
        <v>150</v>
      </c>
      <c r="CM6" s="69">
        <f>Лист1!Z12</f>
        <v>150</v>
      </c>
      <c r="CN6" s="69">
        <f>Лист1!Z13</f>
        <v>150</v>
      </c>
      <c r="CO6" s="69">
        <f>Лист1!Z14</f>
        <v>150</v>
      </c>
      <c r="CP6" s="69">
        <f>Лист1!AA11</f>
        <v>150</v>
      </c>
      <c r="CQ6" s="69">
        <f>Лист1!AA12</f>
        <v>150</v>
      </c>
      <c r="CR6" s="69">
        <f>Лист1!AA13</f>
        <v>150</v>
      </c>
      <c r="CS6" s="69">
        <f>Лист1!AA14</f>
        <v>150</v>
      </c>
      <c r="CT6" s="69">
        <f>Лист1!AB11</f>
        <v>0</v>
      </c>
      <c r="CU6" s="69">
        <f>Лист1!AB12</f>
        <v>0</v>
      </c>
      <c r="CV6" s="69">
        <f>Лист1!AB13</f>
        <v>0</v>
      </c>
      <c r="CW6" s="69">
        <f>Лист1!AB14</f>
        <v>0</v>
      </c>
      <c r="CX6" s="69">
        <f>Лист1!AC11</f>
        <v>0</v>
      </c>
      <c r="CY6" s="69">
        <f>Лист1!AC12</f>
        <v>0</v>
      </c>
      <c r="CZ6" s="69">
        <f>Лист1!AC13</f>
        <v>0</v>
      </c>
      <c r="DA6" s="69">
        <f>Лист1!AC14</f>
        <v>0</v>
      </c>
      <c r="DB6" s="69">
        <f>Лист1!AD11</f>
        <v>0</v>
      </c>
      <c r="DC6" s="69">
        <f>Лист1!AD12</f>
        <v>0</v>
      </c>
      <c r="DD6" s="69">
        <f>Лист1!AD13</f>
        <v>0</v>
      </c>
      <c r="DE6" s="69">
        <f>Лист1!AD14</f>
        <v>0</v>
      </c>
      <c r="DF6" s="69">
        <f>Лист1!AE11</f>
        <v>300</v>
      </c>
      <c r="DG6" s="69">
        <f>Лист1!AE12</f>
        <v>400</v>
      </c>
      <c r="DH6" s="69">
        <f>Лист1!AE13</f>
        <v>300</v>
      </c>
      <c r="DI6" s="69">
        <f>Лист1!AE14</f>
        <v>400</v>
      </c>
      <c r="DJ6" s="69">
        <f>Лист1!AF11</f>
        <v>420</v>
      </c>
      <c r="DK6" s="69">
        <f>Лист1!AF12</f>
        <v>420</v>
      </c>
      <c r="DL6" s="69">
        <f>Лист1!AF13</f>
        <v>420</v>
      </c>
      <c r="DM6" s="69">
        <f>Лист1!AF14</f>
        <v>420</v>
      </c>
      <c r="DN6" s="69">
        <f>Лист1!AG11</f>
        <v>0</v>
      </c>
      <c r="DO6" s="69">
        <f>Лист1!AG12</f>
        <v>0</v>
      </c>
      <c r="DP6" s="69">
        <f>Лист1!AG13</f>
        <v>0</v>
      </c>
      <c r="DQ6" s="69">
        <f>Лист1!AG14</f>
        <v>0</v>
      </c>
      <c r="DR6" s="69">
        <f>Лист1!AH11</f>
        <v>200</v>
      </c>
      <c r="DS6" s="69">
        <f>Лист1!AH12</f>
        <v>250</v>
      </c>
      <c r="DT6" s="69">
        <f>Лист1!AH13</f>
        <v>200</v>
      </c>
      <c r="DU6" s="69">
        <f>Лист1!AH14</f>
        <v>250</v>
      </c>
      <c r="DV6" s="69">
        <f>Лист1!AI11</f>
        <v>0</v>
      </c>
      <c r="DW6" s="69">
        <f>Лист1!AI12</f>
        <v>0</v>
      </c>
      <c r="DX6" s="69">
        <f>Лист1!AI13</f>
        <v>380</v>
      </c>
      <c r="DY6" s="69">
        <f>Лист1!AI14</f>
        <v>380</v>
      </c>
      <c r="DZ6" s="69">
        <f>Лист1!AJ11</f>
        <v>0</v>
      </c>
      <c r="EA6" s="69">
        <f>Лист1!AJ12</f>
        <v>0</v>
      </c>
      <c r="EB6" s="69">
        <f>Лист1!AJ13</f>
        <v>0</v>
      </c>
      <c r="EC6" s="69">
        <f>Лист1!AJ14</f>
        <v>0</v>
      </c>
      <c r="ED6" s="69">
        <f>Лист1!AK11</f>
        <v>50</v>
      </c>
      <c r="EE6" s="69">
        <f>Лист1!AK12</f>
        <v>100</v>
      </c>
      <c r="EF6" s="69">
        <f>Лист1!AK13</f>
        <v>50</v>
      </c>
      <c r="EG6" s="69">
        <f>Лист1!AK14</f>
        <v>100</v>
      </c>
      <c r="EH6" s="69">
        <f>Лист1!AL11</f>
        <v>50</v>
      </c>
      <c r="EI6" s="69">
        <f>Лист1!AL12</f>
        <v>55</v>
      </c>
      <c r="EJ6" s="69">
        <f>Лист1!AL13</f>
        <v>50</v>
      </c>
      <c r="EK6" s="69">
        <f>Лист1!AL14</f>
        <v>55</v>
      </c>
      <c r="EL6" s="69">
        <f>Лист1!AM11</f>
        <v>120</v>
      </c>
      <c r="EM6" s="69">
        <f>Лист1!AM12</f>
        <v>170</v>
      </c>
      <c r="EN6" s="69">
        <f>Лист1!AM13</f>
        <v>120</v>
      </c>
      <c r="EO6" s="69">
        <f>Лист1!AM14</f>
        <v>170</v>
      </c>
      <c r="EP6" s="69">
        <f>Лист1!AN11</f>
        <v>40</v>
      </c>
      <c r="EQ6" s="69">
        <f>Лист1!AN12</f>
        <v>45</v>
      </c>
      <c r="ER6" s="69">
        <f>Лист1!AN13</f>
        <v>40</v>
      </c>
      <c r="ES6" s="69">
        <f>Лист1!AN14</f>
        <v>45</v>
      </c>
      <c r="ET6" s="69">
        <f>Лист1!AO11</f>
        <v>120</v>
      </c>
      <c r="EU6" s="69">
        <f>Лист1!AO12</f>
        <v>250</v>
      </c>
      <c r="EV6" s="69">
        <f>Лист1!AO13</f>
        <v>120</v>
      </c>
      <c r="EW6" s="69">
        <f>Лист1!AO14</f>
        <v>250</v>
      </c>
      <c r="EX6" s="69">
        <f>Лист1!AP11</f>
        <v>5</v>
      </c>
      <c r="EY6" s="69">
        <f>Лист1!AP12</f>
        <v>5</v>
      </c>
      <c r="EZ6" s="69">
        <f>Лист1!AP13</f>
        <v>5</v>
      </c>
      <c r="FA6" s="69">
        <f>Лист1!AP14</f>
        <v>5</v>
      </c>
      <c r="FB6" s="69">
        <f>Лист1!AQ11</f>
        <v>35</v>
      </c>
      <c r="FC6" s="69">
        <f>Лист1!AQ12</f>
        <v>40</v>
      </c>
      <c r="FD6" s="69">
        <f>Лист1!AQ13</f>
        <v>35</v>
      </c>
      <c r="FE6" s="69">
        <f>Лист1!AQ14</f>
        <v>40</v>
      </c>
      <c r="FF6" s="69">
        <f>Лист1!AR11</f>
        <v>71.5</v>
      </c>
      <c r="FG6" s="69">
        <f>Лист1!AR12</f>
        <v>71.5</v>
      </c>
      <c r="FH6" s="69">
        <f>Лист1!AR13</f>
        <v>71.5</v>
      </c>
      <c r="FI6" s="69">
        <f>Лист1!AR14</f>
        <v>71.5</v>
      </c>
      <c r="FJ6" s="69">
        <f>Лист1!AS11</f>
        <v>76.5</v>
      </c>
      <c r="FK6" s="69">
        <f>Лист1!AS12</f>
        <v>76.5</v>
      </c>
      <c r="FL6" s="69">
        <f>Лист1!AS13</f>
        <v>85</v>
      </c>
      <c r="FM6" s="69">
        <f>Лист1!AS14</f>
        <v>85</v>
      </c>
      <c r="FN6" s="69">
        <f>Лист1!AT11</f>
        <v>0</v>
      </c>
      <c r="FO6" s="69">
        <f>Лист1!AT12</f>
        <v>0</v>
      </c>
      <c r="FP6" s="69">
        <f>Лист1!AT13</f>
        <v>0</v>
      </c>
      <c r="FQ6" s="69">
        <f>Лист1!AT14</f>
        <v>0</v>
      </c>
    </row>
    <row r="7" spans="1:173" ht="18" customHeight="1" x14ac:dyDescent="0.25">
      <c r="A7" s="10" t="s">
        <v>5</v>
      </c>
      <c r="B7" s="69">
        <f>Лист1!D15</f>
        <v>525</v>
      </c>
      <c r="C7" s="69">
        <f>Лист1!D16</f>
        <v>600</v>
      </c>
      <c r="D7" s="69">
        <f>Лист1!D17</f>
        <v>600</v>
      </c>
      <c r="E7" s="69">
        <f>Лист1!D18</f>
        <v>650</v>
      </c>
      <c r="F7" s="69">
        <f>Лист1!E15</f>
        <v>335</v>
      </c>
      <c r="G7" s="69">
        <f>Лист1!E16</f>
        <v>350</v>
      </c>
      <c r="H7" s="69">
        <f>Лист1!E17</f>
        <v>583</v>
      </c>
      <c r="I7" s="101">
        <f>Лист1!E18</f>
        <v>583</v>
      </c>
      <c r="J7" s="69">
        <f>Лист1!F15</f>
        <v>0</v>
      </c>
      <c r="K7" s="69">
        <f>Лист1!F16</f>
        <v>0</v>
      </c>
      <c r="L7" s="69">
        <f>Лист1!F17</f>
        <v>0</v>
      </c>
      <c r="M7" s="69">
        <f>Лист1!F18</f>
        <v>0</v>
      </c>
      <c r="N7" s="69">
        <f>Лист1!G15</f>
        <v>245</v>
      </c>
      <c r="O7" s="69">
        <f>Лист1!G16</f>
        <v>340</v>
      </c>
      <c r="P7" s="69">
        <f>Лист1!G17</f>
        <v>259</v>
      </c>
      <c r="Q7" s="69">
        <f>Лист1!G18</f>
        <v>270</v>
      </c>
      <c r="R7" s="69">
        <f>Лист1!H15</f>
        <v>266</v>
      </c>
      <c r="S7" s="69">
        <f>Лист1!H16</f>
        <v>266</v>
      </c>
      <c r="T7" s="69">
        <f>Лист1!H17</f>
        <v>266</v>
      </c>
      <c r="U7" s="69">
        <f>Лист1!H18</f>
        <v>266</v>
      </c>
      <c r="V7" s="69">
        <f>Лист1!I15</f>
        <v>850</v>
      </c>
      <c r="W7" s="69">
        <f>Лист1!I16</f>
        <v>1000</v>
      </c>
      <c r="X7" s="69">
        <f>Лист1!I17</f>
        <v>1000</v>
      </c>
      <c r="Y7" s="69">
        <f>Лист1!I18</f>
        <v>1080</v>
      </c>
      <c r="Z7" s="69">
        <f>Лист1!J15</f>
        <v>170</v>
      </c>
      <c r="AA7" s="69">
        <f>Лист1!J16</f>
        <v>245</v>
      </c>
      <c r="AB7" s="69">
        <f>Лист1!J17</f>
        <v>170</v>
      </c>
      <c r="AC7" s="69">
        <f>Лист1!J18</f>
        <v>243</v>
      </c>
      <c r="AD7" s="69">
        <f>Лист1!K15</f>
        <v>88</v>
      </c>
      <c r="AE7" s="69">
        <f>Лист1!K16</f>
        <v>105</v>
      </c>
      <c r="AF7" s="69">
        <f>Лист1!K17</f>
        <v>89</v>
      </c>
      <c r="AG7" s="69">
        <f>Лист1!K18</f>
        <v>105</v>
      </c>
      <c r="AH7" s="69">
        <f>Лист1!L15</f>
        <v>90</v>
      </c>
      <c r="AI7" s="69">
        <f>Лист1!L16</f>
        <v>150</v>
      </c>
      <c r="AJ7" s="69">
        <f>Лист1!L17</f>
        <v>120</v>
      </c>
      <c r="AK7" s="69">
        <f>Лист1!L18</f>
        <v>140</v>
      </c>
      <c r="AL7" s="69">
        <f>Лист1!M15</f>
        <v>105</v>
      </c>
      <c r="AM7" s="69">
        <f>Лист1!M16</f>
        <v>124</v>
      </c>
      <c r="AN7" s="69">
        <f>Лист1!M17</f>
        <v>104</v>
      </c>
      <c r="AO7" s="69">
        <f>Лист1!M18</f>
        <v>118</v>
      </c>
      <c r="AP7" s="69">
        <f>Лист1!N15</f>
        <v>25</v>
      </c>
      <c r="AQ7" s="69">
        <f>Лист1!N16</f>
        <v>42</v>
      </c>
      <c r="AR7" s="69">
        <f>Лист1!N17</f>
        <v>25</v>
      </c>
      <c r="AS7" s="69">
        <f>Лист1!N18</f>
        <v>35</v>
      </c>
      <c r="AT7" s="69">
        <f>Лист1!O15</f>
        <v>700</v>
      </c>
      <c r="AU7" s="69">
        <f>Лист1!O16</f>
        <v>1008</v>
      </c>
      <c r="AV7" s="69">
        <f>Лист1!O17</f>
        <v>700</v>
      </c>
      <c r="AW7" s="69">
        <f>Лист1!O18</f>
        <v>1020</v>
      </c>
      <c r="AX7" s="69">
        <f>Лист1!P15</f>
        <v>50</v>
      </c>
      <c r="AY7" s="69">
        <f>Лист1!P16</f>
        <v>75</v>
      </c>
      <c r="AZ7" s="69">
        <f>Лист1!P17</f>
        <v>50</v>
      </c>
      <c r="BA7" s="69">
        <f>Лист1!P18</f>
        <v>75</v>
      </c>
      <c r="BB7" s="69">
        <f>Лист1!Q15</f>
        <v>74</v>
      </c>
      <c r="BC7" s="69">
        <f>Лист1!Q16</f>
        <v>87</v>
      </c>
      <c r="BD7" s="69">
        <f>Лист1!Q17</f>
        <v>71</v>
      </c>
      <c r="BE7" s="69">
        <f>Лист1!Q18</f>
        <v>85</v>
      </c>
      <c r="BF7" s="69">
        <f>Лист1!R15</f>
        <v>75</v>
      </c>
      <c r="BG7" s="69">
        <f>Лист1!R16</f>
        <v>91</v>
      </c>
      <c r="BH7" s="69">
        <f>Лист1!R17</f>
        <v>75</v>
      </c>
      <c r="BI7" s="69">
        <f>Лист1!R18</f>
        <v>91</v>
      </c>
      <c r="BJ7" s="69">
        <f>Лист1!S15</f>
        <v>104</v>
      </c>
      <c r="BK7" s="69">
        <f>Лист1!S16</f>
        <v>130</v>
      </c>
      <c r="BL7" s="69">
        <f>Лист1!S17</f>
        <v>104</v>
      </c>
      <c r="BM7" s="69">
        <f>Лист1!S18</f>
        <v>129</v>
      </c>
      <c r="BN7" s="69">
        <f>Лист1!T15</f>
        <v>62.5</v>
      </c>
      <c r="BO7" s="69">
        <f>Лист1!T16</f>
        <v>85</v>
      </c>
      <c r="BP7" s="69">
        <f>Лист1!T17</f>
        <v>65</v>
      </c>
      <c r="BQ7" s="69">
        <f>Лист1!T18</f>
        <v>100</v>
      </c>
      <c r="BR7" s="69">
        <f>Лист1!U15</f>
        <v>130</v>
      </c>
      <c r="BS7" s="69">
        <f>Лист1!U16</f>
        <v>151</v>
      </c>
      <c r="BT7" s="69">
        <f>Лист1!U17</f>
        <v>130</v>
      </c>
      <c r="BU7" s="69">
        <f>Лист1!U18</f>
        <v>170</v>
      </c>
      <c r="BV7" s="69">
        <f>Лист1!V15</f>
        <v>64</v>
      </c>
      <c r="BW7" s="69">
        <f>Лист1!V16</f>
        <v>125</v>
      </c>
      <c r="BX7" s="69">
        <f>Лист1!V17</f>
        <v>64</v>
      </c>
      <c r="BY7" s="69">
        <f>Лист1!V18</f>
        <v>95</v>
      </c>
      <c r="BZ7" s="69">
        <f>Лист1!W15</f>
        <v>63</v>
      </c>
      <c r="CA7" s="69">
        <f>Лист1!W16</f>
        <v>120</v>
      </c>
      <c r="CB7" s="69">
        <f>Лист1!W17</f>
        <v>63</v>
      </c>
      <c r="CC7" s="69">
        <f>Лист1!W18</f>
        <v>95</v>
      </c>
      <c r="CD7" s="69">
        <f>Лист1!X15</f>
        <v>46</v>
      </c>
      <c r="CE7" s="69">
        <f>Лист1!X16</f>
        <v>85</v>
      </c>
      <c r="CF7" s="69">
        <f>Лист1!X17</f>
        <v>59</v>
      </c>
      <c r="CG7" s="69">
        <f>Лист1!X18</f>
        <v>75</v>
      </c>
      <c r="CH7" s="69">
        <f>Лист1!Y15</f>
        <v>65</v>
      </c>
      <c r="CI7" s="69">
        <f>Лист1!Y16</f>
        <v>125</v>
      </c>
      <c r="CJ7" s="69">
        <f>Лист1!Y17</f>
        <v>65</v>
      </c>
      <c r="CK7" s="69">
        <f>Лист1!Y18</f>
        <v>98</v>
      </c>
      <c r="CL7" s="69">
        <f>Лист1!Z15</f>
        <v>108</v>
      </c>
      <c r="CM7" s="69">
        <f>Лист1!Z16</f>
        <v>145</v>
      </c>
      <c r="CN7" s="69">
        <f>Лист1!Z17</f>
        <v>112</v>
      </c>
      <c r="CO7" s="69">
        <f>Лист1!Z18</f>
        <v>135</v>
      </c>
      <c r="CP7" s="69">
        <f>Лист1!AA15</f>
        <v>104</v>
      </c>
      <c r="CQ7" s="69">
        <f>Лист1!AA16</f>
        <v>150</v>
      </c>
      <c r="CR7" s="69">
        <f>Лист1!AA17</f>
        <v>78</v>
      </c>
      <c r="CS7" s="69">
        <f>Лист1!AA18</f>
        <v>125</v>
      </c>
      <c r="CT7" s="69">
        <f>Лист1!AB15</f>
        <v>182</v>
      </c>
      <c r="CU7" s="69">
        <f>Лист1!AB16</f>
        <v>350</v>
      </c>
      <c r="CV7" s="69">
        <f>Лист1!AB17</f>
        <v>280</v>
      </c>
      <c r="CW7" s="69">
        <f>Лист1!AB18</f>
        <v>350</v>
      </c>
      <c r="CX7" s="69">
        <f>Лист1!AC15</f>
        <v>180</v>
      </c>
      <c r="CY7" s="69">
        <f>Лист1!AC16</f>
        <v>189</v>
      </c>
      <c r="CZ7" s="69">
        <f>Лист1!AC17</f>
        <v>238</v>
      </c>
      <c r="DA7" s="69">
        <f>Лист1!AC18</f>
        <v>312</v>
      </c>
      <c r="DB7" s="69">
        <f>Лист1!AD15</f>
        <v>225</v>
      </c>
      <c r="DC7" s="69">
        <f>Лист1!AD16</f>
        <v>260</v>
      </c>
      <c r="DD7" s="69">
        <f>Лист1!AD17</f>
        <v>211</v>
      </c>
      <c r="DE7" s="69">
        <f>Лист1!AD18</f>
        <v>250</v>
      </c>
      <c r="DF7" s="69">
        <f>Лист1!AE15</f>
        <v>221</v>
      </c>
      <c r="DG7" s="69">
        <f>Лист1!AE16</f>
        <v>290</v>
      </c>
      <c r="DH7" s="69">
        <f>Лист1!AE17</f>
        <v>210</v>
      </c>
      <c r="DI7" s="69">
        <f>Лист1!AE18</f>
        <v>250</v>
      </c>
      <c r="DJ7" s="69">
        <f>Лист1!AF15</f>
        <v>285</v>
      </c>
      <c r="DK7" s="69">
        <f>Лист1!AF16</f>
        <v>380</v>
      </c>
      <c r="DL7" s="69">
        <f>Лист1!AF17</f>
        <v>345</v>
      </c>
      <c r="DM7" s="69">
        <f>Лист1!AF18</f>
        <v>370</v>
      </c>
      <c r="DN7" s="69">
        <f>Лист1!AG15</f>
        <v>168</v>
      </c>
      <c r="DO7" s="69">
        <f>Лист1!AG16</f>
        <v>195</v>
      </c>
      <c r="DP7" s="69">
        <f>Лист1!AG17</f>
        <v>210</v>
      </c>
      <c r="DQ7" s="69">
        <f>Лист1!AG18</f>
        <v>235</v>
      </c>
      <c r="DR7" s="69">
        <f>Лист1!AH15</f>
        <v>170</v>
      </c>
      <c r="DS7" s="69">
        <f>Лист1!AH16</f>
        <v>280</v>
      </c>
      <c r="DT7" s="69">
        <f>Лист1!AH17</f>
        <v>178</v>
      </c>
      <c r="DU7" s="69">
        <f>Лист1!AH18</f>
        <v>280</v>
      </c>
      <c r="DV7" s="69">
        <f>Лист1!AI15</f>
        <v>220</v>
      </c>
      <c r="DW7" s="69">
        <f>Лист1!AI16</f>
        <v>320</v>
      </c>
      <c r="DX7" s="69">
        <f>Лист1!AI17</f>
        <v>221</v>
      </c>
      <c r="DY7" s="69">
        <f>Лист1!AI18</f>
        <v>320</v>
      </c>
      <c r="DZ7" s="69">
        <f>Лист1!AJ15</f>
        <v>195</v>
      </c>
      <c r="EA7" s="69">
        <f>Лист1!AJ16</f>
        <v>280</v>
      </c>
      <c r="EB7" s="69">
        <f>Лист1!AJ17</f>
        <v>234</v>
      </c>
      <c r="EC7" s="69">
        <f>Лист1!AJ18</f>
        <v>350</v>
      </c>
      <c r="ED7" s="69">
        <f>Лист1!AK15</f>
        <v>50</v>
      </c>
      <c r="EE7" s="69">
        <f>Лист1!AK16</f>
        <v>55</v>
      </c>
      <c r="EF7" s="69">
        <f>Лист1!AK17</f>
        <v>50</v>
      </c>
      <c r="EG7" s="69">
        <f>Лист1!AK18</f>
        <v>70</v>
      </c>
      <c r="EH7" s="69">
        <f>Лист1!AL15</f>
        <v>50</v>
      </c>
      <c r="EI7" s="69">
        <f>Лист1!AL16</f>
        <v>55</v>
      </c>
      <c r="EJ7" s="69">
        <f>Лист1!AL17</f>
        <v>50</v>
      </c>
      <c r="EK7" s="69">
        <f>Лист1!AL18</f>
        <v>65</v>
      </c>
      <c r="EL7" s="69">
        <f>Лист1!AM15</f>
        <v>85</v>
      </c>
      <c r="EM7" s="69">
        <f>Лист1!AM16</f>
        <v>140</v>
      </c>
      <c r="EN7" s="69">
        <f>Лист1!AM17</f>
        <v>116</v>
      </c>
      <c r="EO7" s="69">
        <f>Лист1!AM18</f>
        <v>165</v>
      </c>
      <c r="EP7" s="69">
        <f>Лист1!AN15</f>
        <v>32</v>
      </c>
      <c r="EQ7" s="69">
        <f>Лист1!AN16</f>
        <v>40</v>
      </c>
      <c r="ER7" s="69">
        <f>Лист1!AN17</f>
        <v>35</v>
      </c>
      <c r="ES7" s="69">
        <f>Лист1!AN18</f>
        <v>40</v>
      </c>
      <c r="ET7" s="69">
        <f>Лист1!AO15</f>
        <v>80</v>
      </c>
      <c r="EU7" s="69">
        <f>Лист1!AO16</f>
        <v>165</v>
      </c>
      <c r="EV7" s="69">
        <f>Лист1!AO17</f>
        <v>75</v>
      </c>
      <c r="EW7" s="69">
        <f>Лист1!AO18</f>
        <v>120</v>
      </c>
      <c r="EX7" s="69">
        <f>Лист1!AP15</f>
        <v>5</v>
      </c>
      <c r="EY7" s="69">
        <f>Лист1!AP16</f>
        <v>6</v>
      </c>
      <c r="EZ7" s="69">
        <f>Лист1!AP17</f>
        <v>3</v>
      </c>
      <c r="FA7" s="69">
        <f>Лист1!AP18</f>
        <v>6</v>
      </c>
      <c r="FB7" s="69">
        <f>Лист1!AQ15</f>
        <v>40</v>
      </c>
      <c r="FC7" s="69">
        <f>Лист1!AQ16</f>
        <v>55</v>
      </c>
      <c r="FD7" s="69">
        <f>Лист1!AQ17</f>
        <v>40</v>
      </c>
      <c r="FE7" s="69">
        <f>Лист1!AQ18</f>
        <v>50</v>
      </c>
      <c r="FF7" s="69">
        <f>Лист1!AR15</f>
        <v>57</v>
      </c>
      <c r="FG7" s="69">
        <f>Лист1!AR16</f>
        <v>57</v>
      </c>
      <c r="FH7" s="69">
        <f>Лист1!AR17</f>
        <v>57</v>
      </c>
      <c r="FI7" s="69">
        <f>Лист1!AR18</f>
        <v>57</v>
      </c>
      <c r="FJ7" s="69">
        <f>Лист1!AS15</f>
        <v>66.7</v>
      </c>
      <c r="FK7" s="69">
        <f>Лист1!AS16</f>
        <v>67.5</v>
      </c>
      <c r="FL7" s="69">
        <f>Лист1!AS17</f>
        <v>75</v>
      </c>
      <c r="FM7" s="69">
        <f>Лист1!AS18</f>
        <v>75.2</v>
      </c>
      <c r="FN7" s="69">
        <f>Лист1!AT15</f>
        <v>456</v>
      </c>
      <c r="FO7" s="69">
        <f>Лист1!AT16</f>
        <v>660</v>
      </c>
      <c r="FP7" s="69">
        <f>Лист1!AT17</f>
        <v>456</v>
      </c>
      <c r="FQ7" s="69">
        <f>Лист1!AT18</f>
        <v>660</v>
      </c>
    </row>
    <row r="8" spans="1:173" ht="18" customHeight="1" x14ac:dyDescent="0.25">
      <c r="A8" s="10" t="s">
        <v>6</v>
      </c>
      <c r="B8" s="69">
        <f>Лист1!D19</f>
        <v>0</v>
      </c>
      <c r="C8" s="69">
        <f>Лист1!D20</f>
        <v>0</v>
      </c>
      <c r="D8" s="69">
        <f>Лист1!D21</f>
        <v>557.52</v>
      </c>
      <c r="E8" s="69">
        <f>Лист1!D22</f>
        <v>557.52</v>
      </c>
      <c r="F8" s="69">
        <f>Лист1!E19</f>
        <v>0</v>
      </c>
      <c r="G8" s="69">
        <f>Лист1!E20</f>
        <v>0</v>
      </c>
      <c r="H8" s="69">
        <f>Лист1!E21</f>
        <v>493.03</v>
      </c>
      <c r="I8" s="69">
        <f>Лист1!E22</f>
        <v>493.03</v>
      </c>
      <c r="J8" s="69">
        <f>Лист1!F19</f>
        <v>0</v>
      </c>
      <c r="K8" s="69">
        <f>Лист1!F20</f>
        <v>0</v>
      </c>
      <c r="L8" s="69">
        <f>Лист1!F21</f>
        <v>0</v>
      </c>
      <c r="M8" s="69">
        <f>Лист1!F22</f>
        <v>0</v>
      </c>
      <c r="N8" s="69">
        <f>Лист1!G19</f>
        <v>0</v>
      </c>
      <c r="O8" s="69">
        <f>Лист1!G20</f>
        <v>0</v>
      </c>
      <c r="P8" s="69">
        <f>Лист1!G21</f>
        <v>0</v>
      </c>
      <c r="Q8" s="69">
        <f>Лист1!G22</f>
        <v>0</v>
      </c>
      <c r="R8" s="69">
        <f>Лист1!H19</f>
        <v>0</v>
      </c>
      <c r="S8" s="69">
        <f>Лист1!H20</f>
        <v>0</v>
      </c>
      <c r="T8" s="69">
        <f>Лист1!H21</f>
        <v>300</v>
      </c>
      <c r="U8" s="69">
        <f>Лист1!H22</f>
        <v>300</v>
      </c>
      <c r="V8" s="69">
        <f>Лист1!I19</f>
        <v>0</v>
      </c>
      <c r="W8" s="69">
        <f>Лист1!I20</f>
        <v>0</v>
      </c>
      <c r="X8" s="69">
        <f>Лист1!I21</f>
        <v>326.72000000000003</v>
      </c>
      <c r="Y8" s="69">
        <f>Лист1!I22</f>
        <v>450</v>
      </c>
      <c r="Z8" s="69">
        <f>Лист1!J19</f>
        <v>150</v>
      </c>
      <c r="AA8" s="69">
        <f>Лист1!J20</f>
        <v>320</v>
      </c>
      <c r="AB8" s="69">
        <f>Лист1!J21</f>
        <v>191.75</v>
      </c>
      <c r="AC8" s="69">
        <f>Лист1!J22</f>
        <v>280</v>
      </c>
      <c r="AD8" s="69">
        <f>Лист1!K19</f>
        <v>150</v>
      </c>
      <c r="AE8" s="69">
        <f>Лист1!K20</f>
        <v>180</v>
      </c>
      <c r="AF8" s="69">
        <f>Лист1!K21</f>
        <v>127.21</v>
      </c>
      <c r="AG8" s="69">
        <f>Лист1!K22</f>
        <v>200</v>
      </c>
      <c r="AH8" s="69">
        <f>Лист1!L19</f>
        <v>300</v>
      </c>
      <c r="AI8" s="69">
        <f>Лист1!L20</f>
        <v>300</v>
      </c>
      <c r="AJ8" s="21">
        <f>Лист1!L21</f>
        <v>132.4</v>
      </c>
      <c r="AK8" s="21">
        <f>Лист1!L22</f>
        <v>200</v>
      </c>
      <c r="AL8" s="69">
        <f>Лист1!M19</f>
        <v>88.58</v>
      </c>
      <c r="AM8" s="69">
        <f>Лист1!M20</f>
        <v>150</v>
      </c>
      <c r="AN8" s="69">
        <f>Лист1!M21</f>
        <v>88.58</v>
      </c>
      <c r="AO8" s="69">
        <f>Лист1!M22</f>
        <v>180</v>
      </c>
      <c r="AP8" s="69">
        <f>Лист1!N19</f>
        <v>30.18</v>
      </c>
      <c r="AQ8" s="69">
        <f>Лист1!N20</f>
        <v>80</v>
      </c>
      <c r="AR8" s="69">
        <f>Лист1!N21</f>
        <v>30.18</v>
      </c>
      <c r="AS8" s="69">
        <f>Лист1!N22</f>
        <v>80</v>
      </c>
      <c r="AT8" s="69">
        <f>Лист1!O19</f>
        <v>1258.25</v>
      </c>
      <c r="AU8" s="69">
        <f>Лист1!O20</f>
        <v>1500</v>
      </c>
      <c r="AV8" s="69">
        <f>Лист1!O21</f>
        <v>1258.25</v>
      </c>
      <c r="AW8" s="69">
        <f>Лист1!O22</f>
        <v>1500</v>
      </c>
      <c r="AX8" s="69">
        <f>Лист1!P19</f>
        <v>40.9</v>
      </c>
      <c r="AY8" s="69">
        <f>Лист1!P20</f>
        <v>80</v>
      </c>
      <c r="AZ8" s="101">
        <f>Лист1!P21</f>
        <v>40.35</v>
      </c>
      <c r="BA8" s="69">
        <f>Лист1!P22</f>
        <v>70</v>
      </c>
      <c r="BB8" s="69">
        <f>Лист1!Q19</f>
        <v>0</v>
      </c>
      <c r="BC8" s="69">
        <f>Лист1!Q20</f>
        <v>0</v>
      </c>
      <c r="BD8" s="69">
        <f>Лист1!Q21</f>
        <v>0</v>
      </c>
      <c r="BE8" s="69">
        <f>Лист1!Q22</f>
        <v>0</v>
      </c>
      <c r="BF8" s="69">
        <f>Лист1!R19</f>
        <v>63.33</v>
      </c>
      <c r="BG8" s="69">
        <f>Лист1!R20</f>
        <v>65.22</v>
      </c>
      <c r="BH8" s="69">
        <f>Лист1!R21</f>
        <v>63.33</v>
      </c>
      <c r="BI8" s="69">
        <f>Лист1!R22</f>
        <v>65.22</v>
      </c>
      <c r="BJ8" s="69">
        <f>Лист1!S19</f>
        <v>98.9</v>
      </c>
      <c r="BK8" s="69">
        <f>Лист1!S20</f>
        <v>187.5</v>
      </c>
      <c r="BL8" s="69">
        <f>Лист1!S21</f>
        <v>140</v>
      </c>
      <c r="BM8" s="69">
        <f>Лист1!S22</f>
        <v>180</v>
      </c>
      <c r="BN8" s="69">
        <f>Лист1!T19</f>
        <v>110</v>
      </c>
      <c r="BO8" s="69">
        <f>Лист1!T20</f>
        <v>110</v>
      </c>
      <c r="BP8" s="69">
        <f>Лист1!T21</f>
        <v>75.87</v>
      </c>
      <c r="BQ8" s="69">
        <f>Лист1!T22</f>
        <v>75.87</v>
      </c>
      <c r="BR8" s="69">
        <f>Лист1!U19</f>
        <v>108.87</v>
      </c>
      <c r="BS8" s="69">
        <f>Лист1!U20</f>
        <v>240</v>
      </c>
      <c r="BT8" s="69">
        <f>Лист1!U21</f>
        <v>138.88999999999999</v>
      </c>
      <c r="BU8" s="69">
        <f>Лист1!U22</f>
        <v>165</v>
      </c>
      <c r="BV8" s="69">
        <f>Лист1!V19</f>
        <v>80</v>
      </c>
      <c r="BW8" s="69">
        <f>Лист1!V20</f>
        <v>150</v>
      </c>
      <c r="BX8" s="69">
        <f>Лист1!V21</f>
        <v>140</v>
      </c>
      <c r="BY8" s="69">
        <f>Лист1!V22</f>
        <v>140</v>
      </c>
      <c r="BZ8" s="69">
        <f>Лист1!W19</f>
        <v>0</v>
      </c>
      <c r="CA8" s="69">
        <f>Лист1!W20</f>
        <v>0</v>
      </c>
      <c r="CB8" s="69">
        <f>Лист1!W21</f>
        <v>90</v>
      </c>
      <c r="CC8" s="69">
        <f>Лист1!W22</f>
        <v>90</v>
      </c>
      <c r="CD8" s="69">
        <f>Лист1!X19</f>
        <v>0</v>
      </c>
      <c r="CE8" s="69">
        <f>Лист1!X20</f>
        <v>0</v>
      </c>
      <c r="CF8" s="69">
        <f>Лист1!X21</f>
        <v>50</v>
      </c>
      <c r="CG8" s="101">
        <f>Лист1!X22</f>
        <v>50</v>
      </c>
      <c r="CH8" s="69">
        <f>Лист1!Y19</f>
        <v>0</v>
      </c>
      <c r="CI8" s="69">
        <f>Лист1!Y20</f>
        <v>0</v>
      </c>
      <c r="CJ8" s="69">
        <f>Лист1!Y21</f>
        <v>60.56</v>
      </c>
      <c r="CK8" s="69">
        <f>Лист1!Y22</f>
        <v>60.56</v>
      </c>
      <c r="CL8" s="69">
        <f>Лист1!Z19</f>
        <v>0</v>
      </c>
      <c r="CM8" s="69">
        <f>Лист1!Z20</f>
        <v>0</v>
      </c>
      <c r="CN8" s="69">
        <f>Лист1!Z21</f>
        <v>118.61</v>
      </c>
      <c r="CO8" s="69">
        <f>Лист1!Z22</f>
        <v>118.61</v>
      </c>
      <c r="CP8" s="69">
        <f>Лист1!AA19</f>
        <v>0</v>
      </c>
      <c r="CQ8" s="69">
        <f>Лист1!AA20</f>
        <v>0</v>
      </c>
      <c r="CR8" s="69">
        <f>Лист1!AA21</f>
        <v>95</v>
      </c>
      <c r="CS8" s="69">
        <f>Лист1!AA22</f>
        <v>95</v>
      </c>
      <c r="CT8" s="69">
        <f>Лист1!AB19</f>
        <v>0</v>
      </c>
      <c r="CU8" s="69">
        <f>Лист1!AB20</f>
        <v>0</v>
      </c>
      <c r="CV8" s="69">
        <f>Лист1!AB21</f>
        <v>0</v>
      </c>
      <c r="CW8" s="69">
        <f>Лист1!AB22</f>
        <v>0</v>
      </c>
      <c r="CX8" s="69">
        <f>Лист1!AC19</f>
        <v>0</v>
      </c>
      <c r="CY8" s="69">
        <f>Лист1!AC20</f>
        <v>0</v>
      </c>
      <c r="CZ8" s="69">
        <f>Лист1!AC21</f>
        <v>0</v>
      </c>
      <c r="DA8" s="69">
        <f>Лист1!AC22</f>
        <v>0</v>
      </c>
      <c r="DB8" s="69">
        <f>Лист1!AD19</f>
        <v>0</v>
      </c>
      <c r="DC8" s="69">
        <f>Лист1!AD20</f>
        <v>0</v>
      </c>
      <c r="DD8" s="69">
        <f>Лист1!AD21</f>
        <v>0</v>
      </c>
      <c r="DE8" s="69">
        <f>Лист1!AD22</f>
        <v>0</v>
      </c>
      <c r="DF8" s="69">
        <f>Лист1!AE19</f>
        <v>0</v>
      </c>
      <c r="DG8" s="69">
        <f>Лист1!AE20</f>
        <v>0</v>
      </c>
      <c r="DH8" s="69">
        <f>Лист1!AE21</f>
        <v>0</v>
      </c>
      <c r="DI8" s="69">
        <f>Лист1!AE22</f>
        <v>0</v>
      </c>
      <c r="DJ8" s="69">
        <f>Лист1!AF19</f>
        <v>0</v>
      </c>
      <c r="DK8" s="69">
        <f>Лист1!AF20</f>
        <v>0</v>
      </c>
      <c r="DL8" s="69">
        <f>Лист1!AF21</f>
        <v>0</v>
      </c>
      <c r="DM8" s="69">
        <f>Лист1!AF22</f>
        <v>0</v>
      </c>
      <c r="DN8" s="69">
        <f>Лист1!AG19</f>
        <v>0</v>
      </c>
      <c r="DO8" s="69">
        <f>Лист1!AG20</f>
        <v>0</v>
      </c>
      <c r="DP8" s="69">
        <f>Лист1!AG21</f>
        <v>0</v>
      </c>
      <c r="DQ8" s="69">
        <f>Лист1!AG22</f>
        <v>0</v>
      </c>
      <c r="DR8" s="69">
        <f>Лист1!AH19</f>
        <v>197.13</v>
      </c>
      <c r="DS8" s="69">
        <f>Лист1!AH20</f>
        <v>300</v>
      </c>
      <c r="DT8" s="69">
        <f>Лист1!AH21</f>
        <v>197.13</v>
      </c>
      <c r="DU8" s="69">
        <f>Лист1!AH22</f>
        <v>300</v>
      </c>
      <c r="DV8" s="69">
        <f>Лист1!AI19</f>
        <v>0</v>
      </c>
      <c r="DW8" s="69">
        <f>Лист1!AI20</f>
        <v>0</v>
      </c>
      <c r="DX8" s="69">
        <f>Лист1!AI21</f>
        <v>0</v>
      </c>
      <c r="DY8" s="69">
        <f>Лист1!AI22</f>
        <v>0</v>
      </c>
      <c r="DZ8" s="69">
        <f>Лист1!AJ19</f>
        <v>0</v>
      </c>
      <c r="EA8" s="69">
        <f>Лист1!AJ20</f>
        <v>0</v>
      </c>
      <c r="EB8" s="69">
        <f>Лист1!AJ21</f>
        <v>0</v>
      </c>
      <c r="EC8" s="69">
        <f>Лист1!AJ22</f>
        <v>0</v>
      </c>
      <c r="ED8" s="69">
        <f>Лист1!AK19</f>
        <v>70</v>
      </c>
      <c r="EE8" s="69">
        <f>Лист1!AK20</f>
        <v>75</v>
      </c>
      <c r="EF8" s="69">
        <f>Лист1!AK21</f>
        <v>70</v>
      </c>
      <c r="EG8" s="69">
        <f>Лист1!AK22</f>
        <v>75</v>
      </c>
      <c r="EH8" s="69">
        <f>Лист1!AL19</f>
        <v>60</v>
      </c>
      <c r="EI8" s="69">
        <f>Лист1!AL20</f>
        <v>60</v>
      </c>
      <c r="EJ8" s="69">
        <f>Лист1!AL21</f>
        <v>60</v>
      </c>
      <c r="EK8" s="69">
        <f>Лист1!AL22</f>
        <v>60</v>
      </c>
      <c r="EL8" s="69">
        <f>Лист1!AM19</f>
        <v>100</v>
      </c>
      <c r="EM8" s="69">
        <f>Лист1!AM20</f>
        <v>180</v>
      </c>
      <c r="EN8" s="69">
        <f>Лист1!AM21</f>
        <v>100</v>
      </c>
      <c r="EO8" s="69">
        <f>Лист1!AM22</f>
        <v>180</v>
      </c>
      <c r="EP8" s="69">
        <f>Лист1!AN19</f>
        <v>40</v>
      </c>
      <c r="EQ8" s="69">
        <f>Лист1!AN20</f>
        <v>50</v>
      </c>
      <c r="ER8" s="69">
        <f>Лист1!AN21</f>
        <v>40</v>
      </c>
      <c r="ES8" s="69">
        <f>Лист1!AN22</f>
        <v>50</v>
      </c>
      <c r="ET8" s="69">
        <f>Лист1!AO19</f>
        <v>150</v>
      </c>
      <c r="EU8" s="69">
        <f>Лист1!AO20</f>
        <v>200</v>
      </c>
      <c r="EV8" s="21">
        <f>Лист1!AO21</f>
        <v>150</v>
      </c>
      <c r="EW8" s="69">
        <f>Лист1!AO22</f>
        <v>200</v>
      </c>
      <c r="EX8" s="69">
        <f>Лист1!AP19</f>
        <v>5</v>
      </c>
      <c r="EY8" s="69">
        <f>Лист1!AP20</f>
        <v>10</v>
      </c>
      <c r="EZ8" s="69">
        <f>Лист1!AP21</f>
        <v>5</v>
      </c>
      <c r="FA8" s="69">
        <f>Лист1!AP22</f>
        <v>10</v>
      </c>
      <c r="FB8" s="69">
        <f>Лист1!AQ19</f>
        <v>50</v>
      </c>
      <c r="FC8" s="69">
        <f>Лист1!AQ20</f>
        <v>85</v>
      </c>
      <c r="FD8" s="69">
        <f>Лист1!AQ21</f>
        <v>50</v>
      </c>
      <c r="FE8" s="69">
        <f>Лист1!AQ22</f>
        <v>85</v>
      </c>
      <c r="FF8" s="69">
        <f>Лист1!AR19</f>
        <v>85</v>
      </c>
      <c r="FG8" s="69">
        <f>Лист1!AR20</f>
        <v>85</v>
      </c>
      <c r="FH8" s="69">
        <f>Лист1!AR21</f>
        <v>85</v>
      </c>
      <c r="FI8" s="69">
        <f>Лист1!AR22</f>
        <v>85</v>
      </c>
      <c r="FJ8" s="69">
        <f>Лист1!AS19</f>
        <v>86</v>
      </c>
      <c r="FK8" s="69">
        <f>Лист1!AS20</f>
        <v>86</v>
      </c>
      <c r="FL8" s="69">
        <f>Лист1!AS21</f>
        <v>0</v>
      </c>
      <c r="FM8" s="69">
        <f>Лист1!AS22</f>
        <v>0</v>
      </c>
      <c r="FN8" s="69">
        <f>Лист1!AT19</f>
        <v>0</v>
      </c>
      <c r="FO8" s="69">
        <f>Лист1!AT20</f>
        <v>0</v>
      </c>
      <c r="FP8" s="69">
        <f>Лист1!AT21</f>
        <v>0</v>
      </c>
      <c r="FQ8" s="69">
        <f>Лист1!AT22</f>
        <v>0</v>
      </c>
    </row>
    <row r="9" spans="1:173" s="91" customFormat="1" ht="18" customHeight="1" x14ac:dyDescent="0.25">
      <c r="A9" s="100" t="s">
        <v>7</v>
      </c>
      <c r="B9" s="69">
        <f>Лист1!D23</f>
        <v>390</v>
      </c>
      <c r="C9" s="69">
        <f>Лист1!D24</f>
        <v>750</v>
      </c>
      <c r="D9" s="69">
        <f>Лист1!D25</f>
        <v>750</v>
      </c>
      <c r="E9" s="69">
        <f>Лист1!D26</f>
        <v>800</v>
      </c>
      <c r="F9" s="69">
        <f>Лист1!E23</f>
        <v>550</v>
      </c>
      <c r="G9" s="69">
        <f>Лист1!E24</f>
        <v>700</v>
      </c>
      <c r="H9" s="69">
        <f>Лист1!E25</f>
        <v>665</v>
      </c>
      <c r="I9" s="69">
        <f>Лист1!E26</f>
        <v>800</v>
      </c>
      <c r="J9" s="69">
        <f>Лист1!F23</f>
        <v>0</v>
      </c>
      <c r="K9" s="69">
        <f>Лист1!F24</f>
        <v>0</v>
      </c>
      <c r="L9" s="69">
        <f>Лист1!F25</f>
        <v>0</v>
      </c>
      <c r="M9" s="69">
        <f>Лист1!F26</f>
        <v>0</v>
      </c>
      <c r="N9" s="69">
        <f>Лист1!G23</f>
        <v>320</v>
      </c>
      <c r="O9" s="69">
        <f>Лист1!G24</f>
        <v>370</v>
      </c>
      <c r="P9" s="69">
        <f>Лист1!G25</f>
        <v>340</v>
      </c>
      <c r="Q9" s="69">
        <f>Лист1!G26</f>
        <v>400</v>
      </c>
      <c r="R9" s="69">
        <f>Лист1!H23</f>
        <v>290</v>
      </c>
      <c r="S9" s="69">
        <f>Лист1!H24</f>
        <v>290</v>
      </c>
      <c r="T9" s="69">
        <f>Лист1!H25</f>
        <v>0</v>
      </c>
      <c r="U9" s="69">
        <f>Лист1!H26</f>
        <v>0</v>
      </c>
      <c r="V9" s="69">
        <f>Лист1!I23</f>
        <v>770</v>
      </c>
      <c r="W9" s="69">
        <f>Лист1!I24</f>
        <v>833</v>
      </c>
      <c r="X9" s="69">
        <f>Лист1!I25</f>
        <v>770</v>
      </c>
      <c r="Y9" s="69">
        <f>Лист1!I26</f>
        <v>833</v>
      </c>
      <c r="Z9" s="69">
        <f>Лист1!J23</f>
        <v>190</v>
      </c>
      <c r="AA9" s="69">
        <f>Лист1!J24</f>
        <v>290</v>
      </c>
      <c r="AB9" s="69">
        <f>Лист1!J25</f>
        <v>185</v>
      </c>
      <c r="AC9" s="69">
        <f>Лист1!J26</f>
        <v>290</v>
      </c>
      <c r="AD9" s="69">
        <f>Лист1!K23</f>
        <v>150</v>
      </c>
      <c r="AE9" s="69">
        <f>Лист1!K24</f>
        <v>220</v>
      </c>
      <c r="AF9" s="69">
        <f>Лист1!K25</f>
        <v>180</v>
      </c>
      <c r="AG9" s="69">
        <f>Лист1!K26</f>
        <v>220</v>
      </c>
      <c r="AH9" s="69">
        <f>Лист1!L23</f>
        <v>160</v>
      </c>
      <c r="AI9" s="69">
        <f>Лист1!L24</f>
        <v>195</v>
      </c>
      <c r="AJ9" s="69">
        <f>Лист1!L25</f>
        <v>170</v>
      </c>
      <c r="AK9" s="69">
        <f>Лист1!L26</f>
        <v>170</v>
      </c>
      <c r="AL9" s="69">
        <f>Лист1!M23</f>
        <v>100</v>
      </c>
      <c r="AM9" s="69">
        <f>Лист1!M24</f>
        <v>120</v>
      </c>
      <c r="AN9" s="69">
        <f>Лист1!M25</f>
        <v>100</v>
      </c>
      <c r="AO9" s="69">
        <f>Лист1!M26</f>
        <v>120</v>
      </c>
      <c r="AP9" s="69">
        <f>Лист1!N23</f>
        <v>60</v>
      </c>
      <c r="AQ9" s="69">
        <f>Лист1!N24</f>
        <v>70</v>
      </c>
      <c r="AR9" s="69">
        <f>Лист1!N25</f>
        <v>60</v>
      </c>
      <c r="AS9" s="69">
        <f>Лист1!N26</f>
        <v>70</v>
      </c>
      <c r="AT9" s="69">
        <f>Лист1!O23</f>
        <v>600</v>
      </c>
      <c r="AU9" s="69">
        <f>Лист1!O24</f>
        <v>2100</v>
      </c>
      <c r="AV9" s="69">
        <f>Лист1!O25</f>
        <v>600</v>
      </c>
      <c r="AW9" s="69">
        <f>Лист1!O26</f>
        <v>2100</v>
      </c>
      <c r="AX9" s="69">
        <f>Лист1!P23</f>
        <v>80</v>
      </c>
      <c r="AY9" s="69">
        <f>Лист1!P24</f>
        <v>134</v>
      </c>
      <c r="AZ9" s="69">
        <f>Лист1!P25</f>
        <v>80</v>
      </c>
      <c r="BA9" s="69">
        <f>Лист1!P26</f>
        <v>134</v>
      </c>
      <c r="BB9" s="69">
        <f>Лист1!Q23</f>
        <v>85</v>
      </c>
      <c r="BC9" s="69">
        <f>Лист1!Q24</f>
        <v>90</v>
      </c>
      <c r="BD9" s="69">
        <f>Лист1!Q25</f>
        <v>85</v>
      </c>
      <c r="BE9" s="69">
        <f>Лист1!Q26</f>
        <v>90</v>
      </c>
      <c r="BF9" s="69">
        <f>Лист1!R23</f>
        <v>72</v>
      </c>
      <c r="BG9" s="69">
        <f>Лист1!R24</f>
        <v>80</v>
      </c>
      <c r="BH9" s="69">
        <f>Лист1!R25</f>
        <v>72</v>
      </c>
      <c r="BI9" s="69">
        <f>Лист1!R26</f>
        <v>80</v>
      </c>
      <c r="BJ9" s="69">
        <f>Лист1!S23</f>
        <v>95</v>
      </c>
      <c r="BK9" s="69">
        <f>Лист1!S24</f>
        <v>160</v>
      </c>
      <c r="BL9" s="69">
        <f>Лист1!S25</f>
        <v>95</v>
      </c>
      <c r="BM9" s="69">
        <f>Лист1!S26</f>
        <v>160</v>
      </c>
      <c r="BN9" s="69">
        <f>Лист1!T23</f>
        <v>90</v>
      </c>
      <c r="BO9" s="69">
        <f>Лист1!T24</f>
        <v>141.66</v>
      </c>
      <c r="BP9" s="69">
        <f>Лист1!T25</f>
        <v>0</v>
      </c>
      <c r="BQ9" s="69">
        <f>Лист1!T26</f>
        <v>0</v>
      </c>
      <c r="BR9" s="69">
        <f>Лист1!U23</f>
        <v>100</v>
      </c>
      <c r="BS9" s="69">
        <f>Лист1!U24</f>
        <v>275</v>
      </c>
      <c r="BT9" s="101">
        <f>Лист1!U25</f>
        <v>100</v>
      </c>
      <c r="BU9" s="69">
        <f>Лист1!U26</f>
        <v>275</v>
      </c>
      <c r="BV9" s="69">
        <f>Лист1!V23</f>
        <v>112.5</v>
      </c>
      <c r="BW9" s="69">
        <f>Лист1!V24</f>
        <v>284.44</v>
      </c>
      <c r="BX9" s="69">
        <f>Лист1!V25</f>
        <v>128</v>
      </c>
      <c r="BY9" s="69">
        <f>Лист1!V26</f>
        <v>128</v>
      </c>
      <c r="BZ9" s="69">
        <f>Лист1!W23</f>
        <v>170</v>
      </c>
      <c r="CA9" s="69">
        <f>Лист1!W24</f>
        <v>200</v>
      </c>
      <c r="CB9" s="69">
        <f>Лист1!W25</f>
        <v>150</v>
      </c>
      <c r="CC9" s="69">
        <f>Лист1!W26</f>
        <v>180</v>
      </c>
      <c r="CD9" s="69">
        <f>Лист1!X23</f>
        <v>180</v>
      </c>
      <c r="CE9" s="69">
        <f>Лист1!X24</f>
        <v>200</v>
      </c>
      <c r="CF9" s="69">
        <f>Лист1!X25</f>
        <v>150</v>
      </c>
      <c r="CG9" s="69">
        <f>Лист1!X26</f>
        <v>170</v>
      </c>
      <c r="CH9" s="69">
        <f>Лист1!Y23</f>
        <v>160</v>
      </c>
      <c r="CI9" s="69">
        <f>Лист1!Y24</f>
        <v>200</v>
      </c>
      <c r="CJ9" s="69">
        <f>Лист1!Y25</f>
        <v>150</v>
      </c>
      <c r="CK9" s="69">
        <f>Лист1!Y26</f>
        <v>180</v>
      </c>
      <c r="CL9" s="69">
        <f>Лист1!Z23</f>
        <v>200</v>
      </c>
      <c r="CM9" s="69">
        <f>Лист1!Z24</f>
        <v>280</v>
      </c>
      <c r="CN9" s="69">
        <f>Лист1!Z25</f>
        <v>200</v>
      </c>
      <c r="CO9" s="69">
        <f>Лист1!Z26</f>
        <v>380</v>
      </c>
      <c r="CP9" s="69">
        <f>Лист1!AA23</f>
        <v>190</v>
      </c>
      <c r="CQ9" s="69">
        <f>Лист1!AA24</f>
        <v>190</v>
      </c>
      <c r="CR9" s="69">
        <f>Лист1!AA25</f>
        <v>160</v>
      </c>
      <c r="CS9" s="69">
        <f>Лист1!AA26</f>
        <v>200</v>
      </c>
      <c r="CT9" s="69">
        <f>Лист1!AB23</f>
        <v>380</v>
      </c>
      <c r="CU9" s="69">
        <f>Лист1!AB24</f>
        <v>450</v>
      </c>
      <c r="CV9" s="69">
        <f>Лист1!AB25</f>
        <v>600</v>
      </c>
      <c r="CW9" s="69">
        <f>Лист1!AB26</f>
        <v>600</v>
      </c>
      <c r="CX9" s="69">
        <f>Лист1!AC23</f>
        <v>310</v>
      </c>
      <c r="CY9" s="69">
        <f>Лист1!AC24</f>
        <v>330</v>
      </c>
      <c r="CZ9" s="69">
        <f>Лист1!AC25</f>
        <v>530</v>
      </c>
      <c r="DA9" s="69">
        <f>Лист1!AC26</f>
        <v>530</v>
      </c>
      <c r="DB9" s="69">
        <f>Лист1!AD23</f>
        <v>300</v>
      </c>
      <c r="DC9" s="69">
        <f>Лист1!AD24</f>
        <v>400</v>
      </c>
      <c r="DD9" s="69">
        <f>Лист1!AD25</f>
        <v>530</v>
      </c>
      <c r="DE9" s="69">
        <f>Лист1!AD26</f>
        <v>530</v>
      </c>
      <c r="DF9" s="69">
        <f>Лист1!AE23</f>
        <v>300</v>
      </c>
      <c r="DG9" s="69">
        <f>Лист1!AE24</f>
        <v>350</v>
      </c>
      <c r="DH9" s="69">
        <f>Лист1!AE25</f>
        <v>330</v>
      </c>
      <c r="DI9" s="69">
        <f>Лист1!AE26</f>
        <v>480</v>
      </c>
      <c r="DJ9" s="69">
        <f>Лист1!AF23</f>
        <v>340</v>
      </c>
      <c r="DK9" s="69">
        <f>Лист1!AF24</f>
        <v>450</v>
      </c>
      <c r="DL9" s="69">
        <f>Лист1!AF25</f>
        <v>0</v>
      </c>
      <c r="DM9" s="69">
        <f>Лист1!AF26</f>
        <v>0</v>
      </c>
      <c r="DN9" s="69">
        <f>Лист1!AG23</f>
        <v>320</v>
      </c>
      <c r="DO9" s="69">
        <f>Лист1!AG24</f>
        <v>320</v>
      </c>
      <c r="DP9" s="69">
        <f>Лист1!AG25</f>
        <v>350</v>
      </c>
      <c r="DQ9" s="69">
        <f>Лист1!AG26</f>
        <v>480</v>
      </c>
      <c r="DR9" s="69">
        <f>Лист1!AH23</f>
        <v>130</v>
      </c>
      <c r="DS9" s="69">
        <f>Лист1!AH24</f>
        <v>280</v>
      </c>
      <c r="DT9" s="69">
        <f>Лист1!AH25</f>
        <v>130</v>
      </c>
      <c r="DU9" s="69">
        <f>Лист1!AH26</f>
        <v>280</v>
      </c>
      <c r="DV9" s="69">
        <f>Лист1!AI23</f>
        <v>300</v>
      </c>
      <c r="DW9" s="69">
        <f>Лист1!AI24</f>
        <v>350</v>
      </c>
      <c r="DX9" s="21">
        <f>Лист1!AI25</f>
        <v>570</v>
      </c>
      <c r="DY9" s="69">
        <f>Лист1!AI26</f>
        <v>570</v>
      </c>
      <c r="DZ9" s="69">
        <f>Лист1!AJ23</f>
        <v>550</v>
      </c>
      <c r="EA9" s="69">
        <f>Лист1!AJ24</f>
        <v>600</v>
      </c>
      <c r="EB9" s="69">
        <f>Лист1!AJ25</f>
        <v>500</v>
      </c>
      <c r="EC9" s="69">
        <f>Лист1!AJ26</f>
        <v>500</v>
      </c>
      <c r="ED9" s="69">
        <f>Лист1!AK23</f>
        <v>38</v>
      </c>
      <c r="EE9" s="69">
        <f>Лист1!AK24</f>
        <v>95</v>
      </c>
      <c r="EF9" s="69">
        <f>Лист1!AK25</f>
        <v>38</v>
      </c>
      <c r="EG9" s="69">
        <f>Лист1!AK26</f>
        <v>95</v>
      </c>
      <c r="EH9" s="69">
        <f>Лист1!AL23</f>
        <v>40</v>
      </c>
      <c r="EI9" s="69">
        <f>Лист1!AL24</f>
        <v>68</v>
      </c>
      <c r="EJ9" s="69">
        <f>Лист1!AL25</f>
        <v>40</v>
      </c>
      <c r="EK9" s="69">
        <f>Лист1!AL26</f>
        <v>68</v>
      </c>
      <c r="EL9" s="69">
        <f>Лист1!AM23</f>
        <v>65</v>
      </c>
      <c r="EM9" s="69">
        <f>Лист1!AM24</f>
        <v>135</v>
      </c>
      <c r="EN9" s="69">
        <f>Лист1!AM25</f>
        <v>65</v>
      </c>
      <c r="EO9" s="69">
        <f>Лист1!AM26</f>
        <v>135</v>
      </c>
      <c r="EP9" s="69">
        <f>Лист1!AN23</f>
        <v>30</v>
      </c>
      <c r="EQ9" s="69">
        <f>Лист1!AN24</f>
        <v>42</v>
      </c>
      <c r="ER9" s="69">
        <f>Лист1!AN25</f>
        <v>35</v>
      </c>
      <c r="ES9" s="69">
        <f>Лист1!AN26</f>
        <v>45</v>
      </c>
      <c r="ET9" s="69">
        <f>Лист1!AO23</f>
        <v>145</v>
      </c>
      <c r="EU9" s="69">
        <f>Лист1!AO24</f>
        <v>149</v>
      </c>
      <c r="EV9" s="69">
        <f>Лист1!AO25</f>
        <v>145</v>
      </c>
      <c r="EW9" s="69">
        <f>Лист1!AO26</f>
        <v>149</v>
      </c>
      <c r="EX9" s="69">
        <f>Лист1!AP23</f>
        <v>5</v>
      </c>
      <c r="EY9" s="69">
        <f>Лист1!AP24</f>
        <v>15</v>
      </c>
      <c r="EZ9" s="69">
        <f>Лист1!AP25</f>
        <v>5</v>
      </c>
      <c r="FA9" s="21">
        <f>Лист1!AP26</f>
        <v>15</v>
      </c>
      <c r="FB9" s="69">
        <f>Лист1!AQ23</f>
        <v>30</v>
      </c>
      <c r="FC9" s="69">
        <f>Лист1!AQ24</f>
        <v>30</v>
      </c>
      <c r="FD9" s="69">
        <f>Лист1!AQ25</f>
        <v>30</v>
      </c>
      <c r="FE9" s="69">
        <f>Лист1!AQ26</f>
        <v>30</v>
      </c>
      <c r="FF9" s="69">
        <f>Лист1!AR23</f>
        <v>90</v>
      </c>
      <c r="FG9" s="69">
        <f>Лист1!AR24</f>
        <v>90</v>
      </c>
      <c r="FH9" s="21">
        <f>Лист1!AR25</f>
        <v>90</v>
      </c>
      <c r="FI9" s="69">
        <f>Лист1!AR26</f>
        <v>90</v>
      </c>
      <c r="FJ9" s="69">
        <f>Лист1!AS23</f>
        <v>90.5</v>
      </c>
      <c r="FK9" s="69">
        <f>Лист1!AS24</f>
        <v>90.5</v>
      </c>
      <c r="FL9" s="21">
        <f>Лист1!AS25</f>
        <v>90.5</v>
      </c>
      <c r="FM9" s="69">
        <f>Лист1!AS26</f>
        <v>90.5</v>
      </c>
      <c r="FN9" s="69">
        <f>Лист1!AT23</f>
        <v>734</v>
      </c>
      <c r="FO9" s="69">
        <f>Лист1!AT24</f>
        <v>786</v>
      </c>
      <c r="FP9" s="69">
        <f>Лист1!AT25</f>
        <v>630</v>
      </c>
      <c r="FQ9" s="69">
        <f>Лист1!AT26</f>
        <v>630</v>
      </c>
    </row>
    <row r="10" spans="1:173" ht="18" customHeight="1" x14ac:dyDescent="0.25">
      <c r="A10" s="10" t="s">
        <v>8</v>
      </c>
      <c r="B10" s="69">
        <f>Лист1!D27</f>
        <v>390</v>
      </c>
      <c r="C10" s="69">
        <f>Лист1!D28</f>
        <v>800</v>
      </c>
      <c r="D10" s="69">
        <f>Лист1!D29</f>
        <v>390</v>
      </c>
      <c r="E10" s="69">
        <f>Лист1!D30</f>
        <v>800</v>
      </c>
      <c r="F10" s="69">
        <f>Лист1!E27</f>
        <v>310</v>
      </c>
      <c r="G10" s="69">
        <f>Лист1!E28</f>
        <v>618</v>
      </c>
      <c r="H10" s="69">
        <f>Лист1!E29</f>
        <v>310</v>
      </c>
      <c r="I10" s="69">
        <f>Лист1!E30</f>
        <v>618</v>
      </c>
      <c r="J10" s="69">
        <f>Лист1!F27</f>
        <v>0</v>
      </c>
      <c r="K10" s="69">
        <f>Лист1!F28</f>
        <v>0</v>
      </c>
      <c r="L10" s="69">
        <f>Лист1!F29</f>
        <v>0</v>
      </c>
      <c r="M10" s="69">
        <f>Лист1!F30</f>
        <v>0</v>
      </c>
      <c r="N10" s="69">
        <f>Лист1!G27</f>
        <v>250</v>
      </c>
      <c r="O10" s="69">
        <f>Лист1!G28</f>
        <v>330</v>
      </c>
      <c r="P10" s="69">
        <f>Лист1!G29</f>
        <v>250</v>
      </c>
      <c r="Q10" s="69">
        <f>Лист1!G30</f>
        <v>330</v>
      </c>
      <c r="R10" s="69">
        <f>Лист1!H27</f>
        <v>170</v>
      </c>
      <c r="S10" s="69">
        <f>Лист1!H28</f>
        <v>670</v>
      </c>
      <c r="T10" s="69">
        <f>Лист1!H29</f>
        <v>170</v>
      </c>
      <c r="U10" s="69">
        <f>Лист1!H30</f>
        <v>670</v>
      </c>
      <c r="V10" s="69">
        <f>Лист1!I27</f>
        <v>300</v>
      </c>
      <c r="W10" s="69">
        <f>Лист1!I28</f>
        <v>800</v>
      </c>
      <c r="X10" s="101">
        <f>Лист1!I29</f>
        <v>300</v>
      </c>
      <c r="Y10" s="69">
        <f>Лист1!I30</f>
        <v>800</v>
      </c>
      <c r="Z10" s="69">
        <f>Лист1!J27</f>
        <v>150</v>
      </c>
      <c r="AA10" s="69">
        <f>Лист1!J28</f>
        <v>325</v>
      </c>
      <c r="AB10" s="69">
        <f>Лист1!J29</f>
        <v>150</v>
      </c>
      <c r="AC10" s="69">
        <f>Лист1!J30</f>
        <v>325</v>
      </c>
      <c r="AD10" s="69">
        <f>Лист1!K27</f>
        <v>120</v>
      </c>
      <c r="AE10" s="69">
        <f>Лист1!K28</f>
        <v>180</v>
      </c>
      <c r="AF10" s="69">
        <f>Лист1!K29</f>
        <v>120</v>
      </c>
      <c r="AG10" s="69">
        <f>Лист1!K30</f>
        <v>180</v>
      </c>
      <c r="AH10" s="69">
        <f>Лист1!L27</f>
        <v>100</v>
      </c>
      <c r="AI10" s="69">
        <f>Лист1!L28</f>
        <v>120</v>
      </c>
      <c r="AJ10" s="69">
        <f>Лист1!L29</f>
        <v>100</v>
      </c>
      <c r="AK10" s="69">
        <f>Лист1!L30</f>
        <v>120</v>
      </c>
      <c r="AL10" s="69">
        <f>Лист1!M27</f>
        <v>115</v>
      </c>
      <c r="AM10" s="69">
        <f>Лист1!M28</f>
        <v>165</v>
      </c>
      <c r="AN10" s="69">
        <f>Лист1!M29</f>
        <v>100</v>
      </c>
      <c r="AO10" s="69">
        <f>Лист1!M30</f>
        <v>165</v>
      </c>
      <c r="AP10" s="69">
        <f>Лист1!N27</f>
        <v>35</v>
      </c>
      <c r="AQ10" s="69">
        <f>Лист1!N28</f>
        <v>50</v>
      </c>
      <c r="AR10" s="69">
        <f>Лист1!N29</f>
        <v>35</v>
      </c>
      <c r="AS10" s="69">
        <f>Лист1!N30</f>
        <v>50</v>
      </c>
      <c r="AT10" s="69">
        <f>Лист1!O27</f>
        <v>600</v>
      </c>
      <c r="AU10" s="69">
        <f>Лист1!O28</f>
        <v>912</v>
      </c>
      <c r="AV10" s="69">
        <f>Лист1!O29</f>
        <v>600</v>
      </c>
      <c r="AW10" s="69">
        <f>Лист1!O30</f>
        <v>912</v>
      </c>
      <c r="AX10" s="69">
        <f>Лист1!P27</f>
        <v>54</v>
      </c>
      <c r="AY10" s="69">
        <f>Лист1!P28</f>
        <v>80</v>
      </c>
      <c r="AZ10" s="69">
        <f>Лист1!P29</f>
        <v>54</v>
      </c>
      <c r="BA10" s="69">
        <f>Лист1!P30</f>
        <v>80</v>
      </c>
      <c r="BB10" s="69">
        <f>Лист1!Q27</f>
        <v>60</v>
      </c>
      <c r="BC10" s="69">
        <f>Лист1!Q28</f>
        <v>63.72</v>
      </c>
      <c r="BD10" s="69">
        <f>Лист1!Q29</f>
        <v>60</v>
      </c>
      <c r="BE10" s="69">
        <f>Лист1!Q30</f>
        <v>63.72</v>
      </c>
      <c r="BF10" s="69">
        <f>Лист1!R27</f>
        <v>72.5</v>
      </c>
      <c r="BG10" s="69">
        <f>Лист1!R28</f>
        <v>85.71</v>
      </c>
      <c r="BH10" s="69">
        <f>Лист1!R29</f>
        <v>72.5</v>
      </c>
      <c r="BI10" s="69">
        <f>Лист1!R30</f>
        <v>82.86</v>
      </c>
      <c r="BJ10" s="69">
        <f>Лист1!S27</f>
        <v>108</v>
      </c>
      <c r="BK10" s="69">
        <f>Лист1!S28</f>
        <v>140</v>
      </c>
      <c r="BL10" s="69">
        <f>Лист1!S29</f>
        <v>110</v>
      </c>
      <c r="BM10" s="69">
        <f>Лист1!S30</f>
        <v>140</v>
      </c>
      <c r="BN10" s="69">
        <f>Лист1!T27</f>
        <v>60</v>
      </c>
      <c r="BO10" s="69">
        <f>Лист1!T28</f>
        <v>90</v>
      </c>
      <c r="BP10" s="69">
        <f>Лист1!T29</f>
        <v>60</v>
      </c>
      <c r="BQ10" s="69">
        <f>Лист1!T30</f>
        <v>112</v>
      </c>
      <c r="BR10" s="69">
        <f>Лист1!U27</f>
        <v>130</v>
      </c>
      <c r="BS10" s="69">
        <f>Лист1!U28</f>
        <v>155</v>
      </c>
      <c r="BT10" s="69">
        <f>Лист1!U29</f>
        <v>130</v>
      </c>
      <c r="BU10" s="69">
        <f>Лист1!U30</f>
        <v>163</v>
      </c>
      <c r="BV10" s="69">
        <f>Лист1!V27</f>
        <v>48.69</v>
      </c>
      <c r="BW10" s="69">
        <f>Лист1!V28</f>
        <v>65</v>
      </c>
      <c r="BX10" s="106">
        <f>Лист1!V29</f>
        <v>48.69</v>
      </c>
      <c r="BY10" s="101">
        <f>Лист1!V30</f>
        <v>74</v>
      </c>
      <c r="BZ10" s="69">
        <f>Лист1!W27</f>
        <v>65</v>
      </c>
      <c r="CA10" s="69">
        <f>Лист1!W28</f>
        <v>100</v>
      </c>
      <c r="CB10" s="69">
        <f>Лист1!W29</f>
        <v>65</v>
      </c>
      <c r="CC10" s="69">
        <f>Лист1!W30</f>
        <v>100</v>
      </c>
      <c r="CD10" s="69">
        <f>Лист1!X27</f>
        <v>60</v>
      </c>
      <c r="CE10" s="69">
        <f>Лист1!X28</f>
        <v>80</v>
      </c>
      <c r="CF10" s="69">
        <f>Лист1!X29</f>
        <v>60</v>
      </c>
      <c r="CG10" s="69">
        <f>Лист1!X30</f>
        <v>80</v>
      </c>
      <c r="CH10" s="69">
        <f>Лист1!Y27</f>
        <v>60</v>
      </c>
      <c r="CI10" s="69">
        <f>Лист1!Y28</f>
        <v>105</v>
      </c>
      <c r="CJ10" s="69">
        <f>Лист1!Y29</f>
        <v>60</v>
      </c>
      <c r="CK10" s="69">
        <f>Лист1!Y30</f>
        <v>105</v>
      </c>
      <c r="CL10" s="69">
        <f>Лист1!Z27</f>
        <v>80</v>
      </c>
      <c r="CM10" s="69">
        <f>Лист1!Z28</f>
        <v>135</v>
      </c>
      <c r="CN10" s="69">
        <f>Лист1!Z29</f>
        <v>100</v>
      </c>
      <c r="CO10" s="69">
        <f>Лист1!Z30</f>
        <v>135</v>
      </c>
      <c r="CP10" s="69">
        <f>Лист1!AA27</f>
        <v>90</v>
      </c>
      <c r="CQ10" s="69">
        <f>Лист1!AA28</f>
        <v>125</v>
      </c>
      <c r="CR10" s="69">
        <f>Лист1!AA29</f>
        <v>90</v>
      </c>
      <c r="CS10" s="69">
        <f>Лист1!AA30</f>
        <v>125</v>
      </c>
      <c r="CT10" s="69">
        <f>Лист1!AB27</f>
        <v>180</v>
      </c>
      <c r="CU10" s="69">
        <f>Лист1!AB28</f>
        <v>275</v>
      </c>
      <c r="CV10" s="69">
        <f>Лист1!AB29</f>
        <v>180</v>
      </c>
      <c r="CW10" s="69">
        <f>Лист1!AB30</f>
        <v>342</v>
      </c>
      <c r="CX10" s="69">
        <f>Лист1!AC27</f>
        <v>140</v>
      </c>
      <c r="CY10" s="69">
        <f>Лист1!AC28</f>
        <v>220</v>
      </c>
      <c r="CZ10" s="69">
        <f>Лист1!AC29</f>
        <v>140</v>
      </c>
      <c r="DA10" s="69">
        <f>Лист1!AC30</f>
        <v>250</v>
      </c>
      <c r="DB10" s="69">
        <f>Лист1!AD27</f>
        <v>135</v>
      </c>
      <c r="DC10" s="69">
        <f>Лист1!AD28</f>
        <v>220</v>
      </c>
      <c r="DD10" s="69">
        <f>Лист1!AD29</f>
        <v>135</v>
      </c>
      <c r="DE10" s="69">
        <f>Лист1!AD30</f>
        <v>250</v>
      </c>
      <c r="DF10" s="69">
        <f>Лист1!AE27</f>
        <v>170</v>
      </c>
      <c r="DG10" s="69">
        <f>Лист1!AE28</f>
        <v>295</v>
      </c>
      <c r="DH10" s="69">
        <f>Лист1!AE29</f>
        <v>170</v>
      </c>
      <c r="DI10" s="69">
        <f>Лист1!AE30</f>
        <v>295</v>
      </c>
      <c r="DJ10" s="69">
        <f>Лист1!AF27</f>
        <v>200</v>
      </c>
      <c r="DK10" s="69">
        <f>Лист1!AF28</f>
        <v>330</v>
      </c>
      <c r="DL10" s="101">
        <f>Лист1!AF29</f>
        <v>200</v>
      </c>
      <c r="DM10" s="69">
        <f>Лист1!AF30</f>
        <v>350</v>
      </c>
      <c r="DN10" s="69">
        <f>Лист1!AG27</f>
        <v>170</v>
      </c>
      <c r="DO10" s="69">
        <f>Лист1!AG28</f>
        <v>190</v>
      </c>
      <c r="DP10" s="69">
        <f>Лист1!AG29</f>
        <v>170</v>
      </c>
      <c r="DQ10" s="69">
        <f>Лист1!AG30</f>
        <v>200</v>
      </c>
      <c r="DR10" s="69">
        <f>Лист1!AH27</f>
        <v>150</v>
      </c>
      <c r="DS10" s="69">
        <f>Лист1!AH28</f>
        <v>240</v>
      </c>
      <c r="DT10" s="69">
        <f>Лист1!AH29</f>
        <v>150</v>
      </c>
      <c r="DU10" s="69">
        <f>Лист1!AH30</f>
        <v>246</v>
      </c>
      <c r="DV10" s="69">
        <f>Лист1!AI27</f>
        <v>250</v>
      </c>
      <c r="DW10" s="69">
        <f>Лист1!AI28</f>
        <v>330</v>
      </c>
      <c r="DX10" s="69">
        <f>Лист1!AI29</f>
        <v>235</v>
      </c>
      <c r="DY10" s="69">
        <f>Лист1!AI30</f>
        <v>330</v>
      </c>
      <c r="DZ10" s="69">
        <f>Лист1!AJ27</f>
        <v>210</v>
      </c>
      <c r="EA10" s="69">
        <f>Лист1!AJ28</f>
        <v>310</v>
      </c>
      <c r="EB10" s="69">
        <f>Лист1!AJ29</f>
        <v>235</v>
      </c>
      <c r="EC10" s="69">
        <f>Лист1!AJ30</f>
        <v>310</v>
      </c>
      <c r="ED10" s="69">
        <f>Лист1!AK27</f>
        <v>35</v>
      </c>
      <c r="EE10" s="69">
        <f>Лист1!AK28</f>
        <v>85</v>
      </c>
      <c r="EF10" s="69">
        <f>Лист1!AK29</f>
        <v>35</v>
      </c>
      <c r="EG10" s="69">
        <f>Лист1!AK30</f>
        <v>85</v>
      </c>
      <c r="EH10" s="69">
        <f>Лист1!AL27</f>
        <v>30</v>
      </c>
      <c r="EI10" s="69">
        <f>Лист1!AL28</f>
        <v>70</v>
      </c>
      <c r="EJ10" s="69">
        <f>Лист1!AL29</f>
        <v>30</v>
      </c>
      <c r="EK10" s="69">
        <f>Лист1!AL30</f>
        <v>70</v>
      </c>
      <c r="EL10" s="69">
        <f>Лист1!AM27</f>
        <v>65</v>
      </c>
      <c r="EM10" s="69">
        <f>Лист1!AM28</f>
        <v>336</v>
      </c>
      <c r="EN10" s="69">
        <f>Лист1!AM29</f>
        <v>65</v>
      </c>
      <c r="EO10" s="69">
        <f>Лист1!AM30</f>
        <v>336</v>
      </c>
      <c r="EP10" s="69">
        <f>Лист1!AN27</f>
        <v>15</v>
      </c>
      <c r="EQ10" s="69">
        <f>Лист1!AN28</f>
        <v>90</v>
      </c>
      <c r="ER10" s="101">
        <f>Лист1!AN29</f>
        <v>15</v>
      </c>
      <c r="ES10" s="21">
        <f>Лист1!AN30</f>
        <v>90</v>
      </c>
      <c r="ET10" s="69">
        <f>Лист1!AO27</f>
        <v>70</v>
      </c>
      <c r="EU10" s="69">
        <f>Лист1!AO28</f>
        <v>150</v>
      </c>
      <c r="EV10" s="69">
        <f>Лист1!AO29</f>
        <v>70</v>
      </c>
      <c r="EW10" s="69">
        <f>Лист1!AO30</f>
        <v>150</v>
      </c>
      <c r="EX10" s="69">
        <f>Лист1!AP27</f>
        <v>2</v>
      </c>
      <c r="EY10" s="69">
        <f>Лист1!AP28</f>
        <v>5</v>
      </c>
      <c r="EZ10" s="101">
        <f>Лист1!AP29</f>
        <v>2</v>
      </c>
      <c r="FA10" s="69">
        <f>Лист1!AP30</f>
        <v>5</v>
      </c>
      <c r="FB10" s="69">
        <f>Лист1!AQ27</f>
        <v>25</v>
      </c>
      <c r="FC10" s="69">
        <f>Лист1!AQ28</f>
        <v>45</v>
      </c>
      <c r="FD10" s="69">
        <f>Лист1!AQ29</f>
        <v>25</v>
      </c>
      <c r="FE10" s="69">
        <f>Лист1!AQ30</f>
        <v>45</v>
      </c>
      <c r="FF10" s="69">
        <f>Лист1!AR27</f>
        <v>57.7</v>
      </c>
      <c r="FG10" s="69">
        <f>Лист1!AR28</f>
        <v>57.7</v>
      </c>
      <c r="FH10" s="69">
        <f>Лист1!AR29</f>
        <v>57.7</v>
      </c>
      <c r="FI10" s="69">
        <f>Лист1!AR30</f>
        <v>57.7</v>
      </c>
      <c r="FJ10" s="69">
        <f>Лист1!AS27</f>
        <v>67.5</v>
      </c>
      <c r="FK10" s="69">
        <f>Лист1!AS28</f>
        <v>67.5</v>
      </c>
      <c r="FL10" s="69">
        <f>Лист1!AS29</f>
        <v>76</v>
      </c>
      <c r="FM10" s="69">
        <f>Лист1!AS30</f>
        <v>76</v>
      </c>
      <c r="FN10" s="69">
        <f>Лист1!AT27</f>
        <v>350</v>
      </c>
      <c r="FO10" s="69">
        <f>Лист1!AT28</f>
        <v>490</v>
      </c>
      <c r="FP10" s="69">
        <f>Лист1!AT29</f>
        <v>350</v>
      </c>
      <c r="FQ10" s="101">
        <f>Лист1!AT30</f>
        <v>490</v>
      </c>
    </row>
    <row r="11" spans="1:173" ht="18" customHeight="1" x14ac:dyDescent="0.25">
      <c r="A11" s="10" t="s">
        <v>9</v>
      </c>
      <c r="B11" s="69">
        <f>Лист1!D31</f>
        <v>600</v>
      </c>
      <c r="C11" s="69">
        <f>Лист1!D32</f>
        <v>850</v>
      </c>
      <c r="D11" s="69">
        <f>Лист1!D33</f>
        <v>600</v>
      </c>
      <c r="E11" s="69">
        <f>Лист1!D34</f>
        <v>850</v>
      </c>
      <c r="F11" s="69">
        <f>Лист1!E31</f>
        <v>500</v>
      </c>
      <c r="G11" s="69">
        <f>Лист1!E32</f>
        <v>750</v>
      </c>
      <c r="H11" s="69">
        <f>Лист1!E33</f>
        <v>530</v>
      </c>
      <c r="I11" s="69">
        <f>Лист1!E34</f>
        <v>750</v>
      </c>
      <c r="J11" s="69">
        <f>Лист1!F31</f>
        <v>0</v>
      </c>
      <c r="K11" s="69">
        <f>Лист1!F32</f>
        <v>0</v>
      </c>
      <c r="L11" s="69">
        <f>Лист1!F33</f>
        <v>0</v>
      </c>
      <c r="M11" s="69">
        <f>Лист1!F34</f>
        <v>0</v>
      </c>
      <c r="N11" s="69">
        <f>Лист1!G31</f>
        <v>380</v>
      </c>
      <c r="O11" s="69">
        <f>Лист1!G32</f>
        <v>650</v>
      </c>
      <c r="P11" s="69">
        <f>Лист1!G33</f>
        <v>380</v>
      </c>
      <c r="Q11" s="21">
        <f>Лист1!G34</f>
        <v>650</v>
      </c>
      <c r="R11" s="69">
        <f>Лист1!H31</f>
        <v>290</v>
      </c>
      <c r="S11" s="69">
        <f>Лист1!H32</f>
        <v>850</v>
      </c>
      <c r="T11" s="69">
        <f>Лист1!H33</f>
        <v>290</v>
      </c>
      <c r="U11" s="69">
        <f>Лист1!H34</f>
        <v>850</v>
      </c>
      <c r="V11" s="69">
        <f>Лист1!I31</f>
        <v>850</v>
      </c>
      <c r="W11" s="69">
        <f>Лист1!I32</f>
        <v>1444</v>
      </c>
      <c r="X11" s="69">
        <f>Лист1!I33</f>
        <v>850</v>
      </c>
      <c r="Y11" s="69">
        <f>Лист1!I34</f>
        <v>1444</v>
      </c>
      <c r="Z11" s="69">
        <f>Лист1!J31</f>
        <v>190</v>
      </c>
      <c r="AA11" s="69">
        <f>Лист1!J32</f>
        <v>290</v>
      </c>
      <c r="AB11" s="69">
        <f>Лист1!J33</f>
        <v>190</v>
      </c>
      <c r="AC11" s="69">
        <f>Лист1!J34</f>
        <v>290</v>
      </c>
      <c r="AD11" s="69">
        <f>Лист1!K31</f>
        <v>182</v>
      </c>
      <c r="AE11" s="69">
        <f>Лист1!K32</f>
        <v>210</v>
      </c>
      <c r="AF11" s="69">
        <f>Лист1!K33</f>
        <v>137</v>
      </c>
      <c r="AG11" s="69">
        <f>Лист1!K34</f>
        <v>210</v>
      </c>
      <c r="AH11" s="69">
        <f>Лист1!L31</f>
        <v>150</v>
      </c>
      <c r="AI11" s="69">
        <f>Лист1!L32</f>
        <v>250</v>
      </c>
      <c r="AJ11" s="69">
        <f>Лист1!L33</f>
        <v>150</v>
      </c>
      <c r="AK11" s="69">
        <f>Лист1!L34</f>
        <v>240</v>
      </c>
      <c r="AL11" s="69">
        <f>Лист1!M31</f>
        <v>88.45</v>
      </c>
      <c r="AM11" s="69">
        <f>Лист1!M32</f>
        <v>180</v>
      </c>
      <c r="AN11" s="69">
        <f>Лист1!M33</f>
        <v>88.25</v>
      </c>
      <c r="AO11" s="69">
        <f>Лист1!M34</f>
        <v>180</v>
      </c>
      <c r="AP11" s="69">
        <f>Лист1!N31</f>
        <v>28.52</v>
      </c>
      <c r="AQ11" s="69">
        <f>Лист1!N32</f>
        <v>70</v>
      </c>
      <c r="AR11" s="69">
        <f>Лист1!N33</f>
        <v>28.52</v>
      </c>
      <c r="AS11" s="69">
        <f>Лист1!N34</f>
        <v>70</v>
      </c>
      <c r="AT11" s="69">
        <f>Лист1!O31</f>
        <v>650</v>
      </c>
      <c r="AU11" s="69">
        <f>Лист1!O32</f>
        <v>2900</v>
      </c>
      <c r="AV11" s="69">
        <f>Лист1!O33</f>
        <v>650</v>
      </c>
      <c r="AW11" s="21">
        <f>Лист1!O34</f>
        <v>2900</v>
      </c>
      <c r="AX11" s="69">
        <f>Лист1!P31</f>
        <v>52</v>
      </c>
      <c r="AY11" s="69">
        <f>Лист1!P32</f>
        <v>125</v>
      </c>
      <c r="AZ11" s="69">
        <f>Лист1!P33</f>
        <v>52</v>
      </c>
      <c r="BA11" s="69">
        <f>Лист1!P34</f>
        <v>125</v>
      </c>
      <c r="BB11" s="69">
        <f>Лист1!Q31</f>
        <v>101.6</v>
      </c>
      <c r="BC11" s="69">
        <f>Лист1!Q32</f>
        <v>142.5</v>
      </c>
      <c r="BD11" s="69">
        <f>Лист1!Q33</f>
        <v>101.6</v>
      </c>
      <c r="BE11" s="69">
        <f>Лист1!Q34</f>
        <v>142.5</v>
      </c>
      <c r="BF11" s="69">
        <f>Лист1!R31</f>
        <v>92.3</v>
      </c>
      <c r="BG11" s="69">
        <f>Лист1!R32</f>
        <v>140</v>
      </c>
      <c r="BH11" s="69">
        <f>Лист1!R33</f>
        <v>92.3</v>
      </c>
      <c r="BI11" s="21">
        <f>Лист1!R34</f>
        <v>140</v>
      </c>
      <c r="BJ11" s="69">
        <f>Лист1!S31</f>
        <v>95.95</v>
      </c>
      <c r="BK11" s="69">
        <f>Лист1!S32</f>
        <v>200</v>
      </c>
      <c r="BL11" s="69">
        <f>Лист1!S33</f>
        <v>95.95</v>
      </c>
      <c r="BM11" s="69">
        <f>Лист1!S34</f>
        <v>200</v>
      </c>
      <c r="BN11" s="69">
        <f>Лист1!T31</f>
        <v>65.16</v>
      </c>
      <c r="BO11" s="69">
        <f>Лист1!T32</f>
        <v>187.5</v>
      </c>
      <c r="BP11" s="69">
        <f>Лист1!T33</f>
        <v>65.16</v>
      </c>
      <c r="BQ11" s="69">
        <f>Лист1!T34</f>
        <v>187.5</v>
      </c>
      <c r="BR11" s="69">
        <f>Лист1!U31</f>
        <v>109.63</v>
      </c>
      <c r="BS11" s="69">
        <f>Лист1!U32</f>
        <v>250</v>
      </c>
      <c r="BT11" s="69">
        <f>Лист1!U33</f>
        <v>109.63</v>
      </c>
      <c r="BU11" s="69">
        <f>Лист1!U34</f>
        <v>250</v>
      </c>
      <c r="BV11" s="69">
        <f>Лист1!V31</f>
        <v>87</v>
      </c>
      <c r="BW11" s="69">
        <f>Лист1!V32</f>
        <v>325</v>
      </c>
      <c r="BX11" s="69">
        <f>Лист1!V33</f>
        <v>87</v>
      </c>
      <c r="BY11" s="69">
        <f>Лист1!V34</f>
        <v>325</v>
      </c>
      <c r="BZ11" s="69">
        <f>Лист1!W31</f>
        <v>150</v>
      </c>
      <c r="CA11" s="69">
        <f>Лист1!W32</f>
        <v>280</v>
      </c>
      <c r="CB11" s="69">
        <f>Лист1!W33</f>
        <v>110</v>
      </c>
      <c r="CC11" s="69">
        <f>Лист1!W34</f>
        <v>280</v>
      </c>
      <c r="CD11" s="69">
        <f>Лист1!X31</f>
        <v>90</v>
      </c>
      <c r="CE11" s="69">
        <f>Лист1!X32</f>
        <v>330</v>
      </c>
      <c r="CF11" s="69">
        <f>Лист1!X33</f>
        <v>95</v>
      </c>
      <c r="CG11" s="69">
        <f>Лист1!X34</f>
        <v>330</v>
      </c>
      <c r="CH11" s="69">
        <f>Лист1!Y31</f>
        <v>130</v>
      </c>
      <c r="CI11" s="69">
        <f>Лист1!Y32</f>
        <v>200</v>
      </c>
      <c r="CJ11" s="69">
        <f>Лист1!Y33</f>
        <v>120</v>
      </c>
      <c r="CK11" s="69">
        <f>Лист1!Y34</f>
        <v>200</v>
      </c>
      <c r="CL11" s="69">
        <f>Лист1!Z31</f>
        <v>130</v>
      </c>
      <c r="CM11" s="69">
        <f>Лист1!Z32</f>
        <v>390</v>
      </c>
      <c r="CN11" s="69">
        <f>Лист1!Z33</f>
        <v>130</v>
      </c>
      <c r="CO11" s="69">
        <f>Лист1!Z34</f>
        <v>240</v>
      </c>
      <c r="CP11" s="69">
        <f>Лист1!AA31</f>
        <v>130</v>
      </c>
      <c r="CQ11" s="69">
        <f>Лист1!AA32</f>
        <v>240</v>
      </c>
      <c r="CR11" s="69">
        <f>Лист1!AA33</f>
        <v>130</v>
      </c>
      <c r="CS11" s="69">
        <f>Лист1!AA34</f>
        <v>240</v>
      </c>
      <c r="CT11" s="69">
        <f>Лист1!AB31</f>
        <v>500</v>
      </c>
      <c r="CU11" s="69">
        <f>Лист1!AB32</f>
        <v>900</v>
      </c>
      <c r="CV11" s="69">
        <f>Лист1!AB33</f>
        <v>500</v>
      </c>
      <c r="CW11" s="21">
        <f>Лист1!AB34</f>
        <v>650</v>
      </c>
      <c r="CX11" s="69">
        <f>Лист1!AC31</f>
        <v>550</v>
      </c>
      <c r="CY11" s="69">
        <f>Лист1!AC32</f>
        <v>650</v>
      </c>
      <c r="CZ11" s="69">
        <f>Лист1!AC33</f>
        <v>550</v>
      </c>
      <c r="DA11" s="69">
        <f>Лист1!AC34</f>
        <v>650</v>
      </c>
      <c r="DB11" s="69">
        <f>Лист1!AD31</f>
        <v>400</v>
      </c>
      <c r="DC11" s="69">
        <f>Лист1!AD32</f>
        <v>460</v>
      </c>
      <c r="DD11" s="69">
        <f>Лист1!AD33</f>
        <v>400</v>
      </c>
      <c r="DE11" s="69">
        <f>Лист1!AD34</f>
        <v>550</v>
      </c>
      <c r="DF11" s="69">
        <f>Лист1!AE31</f>
        <v>330</v>
      </c>
      <c r="DG11" s="69">
        <f>Лист1!AE32</f>
        <v>560</v>
      </c>
      <c r="DH11" s="69">
        <f>Лист1!AE33</f>
        <v>330</v>
      </c>
      <c r="DI11" s="21">
        <f>Лист1!AE34</f>
        <v>560</v>
      </c>
      <c r="DJ11" s="69">
        <f>Лист1!AF31</f>
        <v>324</v>
      </c>
      <c r="DK11" s="69">
        <f>Лист1!AF32</f>
        <v>480</v>
      </c>
      <c r="DL11" s="69">
        <f>Лист1!AF33</f>
        <v>250</v>
      </c>
      <c r="DM11" s="69">
        <f>Лист1!AF34</f>
        <v>480</v>
      </c>
      <c r="DN11" s="69">
        <f>Лист1!AG31</f>
        <v>350</v>
      </c>
      <c r="DO11" s="69">
        <f>Лист1!AG32</f>
        <v>490</v>
      </c>
      <c r="DP11" s="69">
        <f>Лист1!AG33</f>
        <v>350</v>
      </c>
      <c r="DQ11" s="69">
        <f>Лист1!AG34</f>
        <v>560</v>
      </c>
      <c r="DR11" s="69">
        <f>Лист1!AH31</f>
        <v>157</v>
      </c>
      <c r="DS11" s="69">
        <f>Лист1!AH32</f>
        <v>350</v>
      </c>
      <c r="DT11" s="69">
        <f>Лист1!AH33</f>
        <v>157</v>
      </c>
      <c r="DU11" s="69">
        <f>Лист1!AH34</f>
        <v>350</v>
      </c>
      <c r="DV11" s="69">
        <f>Лист1!AI31</f>
        <v>420</v>
      </c>
      <c r="DW11" s="69">
        <f>Лист1!AI32</f>
        <v>560</v>
      </c>
      <c r="DX11" s="69">
        <f>Лист1!AI33</f>
        <v>390</v>
      </c>
      <c r="DY11" s="21">
        <f>Лист1!AI34</f>
        <v>560</v>
      </c>
      <c r="DZ11" s="69">
        <f>Лист1!AJ31</f>
        <v>550</v>
      </c>
      <c r="EA11" s="69">
        <f>Лист1!AJ32</f>
        <v>600</v>
      </c>
      <c r="EB11" s="69">
        <f>Лист1!AJ33</f>
        <v>550</v>
      </c>
      <c r="EC11" s="69">
        <f>Лист1!AJ34</f>
        <v>600</v>
      </c>
      <c r="ED11" s="69">
        <f>Лист1!AK31</f>
        <v>30</v>
      </c>
      <c r="EE11" s="69">
        <f>Лист1!AK32</f>
        <v>65</v>
      </c>
      <c r="EF11" s="69">
        <f>Лист1!AK33</f>
        <v>30</v>
      </c>
      <c r="EG11" s="69">
        <f>Лист1!AK34</f>
        <v>65</v>
      </c>
      <c r="EH11" s="69">
        <f>Лист1!AL31</f>
        <v>33.75</v>
      </c>
      <c r="EI11" s="69">
        <f>Лист1!AL32</f>
        <v>70</v>
      </c>
      <c r="EJ11" s="69">
        <f>Лист1!AL33</f>
        <v>33.75</v>
      </c>
      <c r="EK11" s="69">
        <f>Лист1!AL34</f>
        <v>70</v>
      </c>
      <c r="EL11" s="69">
        <f>Лист1!AM31</f>
        <v>150</v>
      </c>
      <c r="EM11" s="69">
        <f>Лист1!AM32</f>
        <v>200</v>
      </c>
      <c r="EN11" s="69">
        <f>Лист1!AM33</f>
        <v>150</v>
      </c>
      <c r="EO11" s="69">
        <f>Лист1!AM34</f>
        <v>200</v>
      </c>
      <c r="EP11" s="69">
        <f>Лист1!AN31</f>
        <v>40</v>
      </c>
      <c r="EQ11" s="69">
        <f>Лист1!AN32</f>
        <v>50</v>
      </c>
      <c r="ER11" s="69">
        <f>Лист1!AN33</f>
        <v>30</v>
      </c>
      <c r="ES11" s="69">
        <f>Лист1!AN34</f>
        <v>50</v>
      </c>
      <c r="ET11" s="69">
        <f>Лист1!AO31</f>
        <v>140</v>
      </c>
      <c r="EU11" s="69">
        <f>Лист1!AO32</f>
        <v>230</v>
      </c>
      <c r="EV11" s="69">
        <f>Лист1!AO33</f>
        <v>140</v>
      </c>
      <c r="EW11" s="69">
        <f>Лист1!AO34</f>
        <v>230</v>
      </c>
      <c r="EX11" s="69">
        <f>Лист1!AP31</f>
        <v>3</v>
      </c>
      <c r="EY11" s="69">
        <f>Лист1!AP32</f>
        <v>10</v>
      </c>
      <c r="EZ11" s="69">
        <f>Лист1!AP33</f>
        <v>3</v>
      </c>
      <c r="FA11" s="69">
        <f>Лист1!AP34</f>
        <v>10</v>
      </c>
      <c r="FB11" s="69">
        <f>Лист1!AQ31</f>
        <v>30</v>
      </c>
      <c r="FC11" s="69">
        <f>Лист1!AQ32</f>
        <v>50</v>
      </c>
      <c r="FD11" s="69">
        <f>Лист1!AQ33</f>
        <v>30</v>
      </c>
      <c r="FE11" s="69">
        <f>Лист1!AQ34</f>
        <v>50</v>
      </c>
      <c r="FF11" s="69">
        <f>Лист1!AR31</f>
        <v>71</v>
      </c>
      <c r="FG11" s="69">
        <f>Лист1!AR32</f>
        <v>71</v>
      </c>
      <c r="FH11" s="69">
        <f>Лист1!AR33</f>
        <v>71</v>
      </c>
      <c r="FI11" s="69">
        <f>Лист1!AR34</f>
        <v>71</v>
      </c>
      <c r="FJ11" s="69">
        <f>Лист1!AS31</f>
        <v>76.5</v>
      </c>
      <c r="FK11" s="69">
        <f>Лист1!AS32</f>
        <v>76.5</v>
      </c>
      <c r="FL11" s="69">
        <f>Лист1!AS33</f>
        <v>85</v>
      </c>
      <c r="FM11" s="69">
        <f>Лист1!AS34</f>
        <v>76.5</v>
      </c>
      <c r="FN11" s="69">
        <f>Лист1!AT31</f>
        <v>670</v>
      </c>
      <c r="FO11" s="69">
        <f>Лист1!AT32</f>
        <v>803</v>
      </c>
      <c r="FP11" s="69">
        <f>Лист1!AT33</f>
        <v>670</v>
      </c>
      <c r="FQ11" s="69">
        <f>Лист1!AT34</f>
        <v>803</v>
      </c>
    </row>
    <row r="12" spans="1:173" ht="18" customHeight="1" x14ac:dyDescent="0.25">
      <c r="A12" s="10" t="s">
        <v>10</v>
      </c>
      <c r="B12" s="69">
        <f>Лист1!D35</f>
        <v>450</v>
      </c>
      <c r="C12" s="69">
        <f>Лист1!D36</f>
        <v>730</v>
      </c>
      <c r="D12" s="69">
        <f>Лист1!D37</f>
        <v>450</v>
      </c>
      <c r="E12" s="69">
        <f>Лист1!D38</f>
        <v>730</v>
      </c>
      <c r="F12" s="69">
        <f>Лист1!E35</f>
        <v>410</v>
      </c>
      <c r="G12" s="69">
        <f>Лист1!E36</f>
        <v>750</v>
      </c>
      <c r="H12" s="69">
        <f>Лист1!E37</f>
        <v>410</v>
      </c>
      <c r="I12" s="69">
        <f>Лист1!E38</f>
        <v>650</v>
      </c>
      <c r="J12" s="69">
        <f>Лист1!F35</f>
        <v>550</v>
      </c>
      <c r="K12" s="69">
        <f>Лист1!F36</f>
        <v>690</v>
      </c>
      <c r="L12" s="69">
        <f>Лист1!F37</f>
        <v>550</v>
      </c>
      <c r="M12" s="69">
        <f>Лист1!F38</f>
        <v>690</v>
      </c>
      <c r="N12" s="69">
        <f>Лист1!G35</f>
        <v>268</v>
      </c>
      <c r="O12" s="69">
        <f>Лист1!G36</f>
        <v>450</v>
      </c>
      <c r="P12" s="69">
        <f>Лист1!G37</f>
        <v>270</v>
      </c>
      <c r="Q12" s="69">
        <f>Лист1!G38</f>
        <v>450</v>
      </c>
      <c r="R12" s="69">
        <f>Лист1!H35</f>
        <v>180</v>
      </c>
      <c r="S12" s="69">
        <f>Лист1!H36</f>
        <v>300</v>
      </c>
      <c r="T12" s="69">
        <f>Лист1!H37</f>
        <v>180</v>
      </c>
      <c r="U12" s="69">
        <f>Лист1!H38</f>
        <v>235</v>
      </c>
      <c r="V12" s="69">
        <f>Лист1!I35</f>
        <v>320</v>
      </c>
      <c r="W12" s="69">
        <f>Лист1!I36</f>
        <v>1100</v>
      </c>
      <c r="X12" s="69">
        <f>Лист1!I37</f>
        <v>440</v>
      </c>
      <c r="Y12" s="69">
        <f>Лист1!I38</f>
        <v>470</v>
      </c>
      <c r="Z12" s="69">
        <f>Лист1!J35</f>
        <v>184</v>
      </c>
      <c r="AA12" s="69">
        <f>Лист1!J36</f>
        <v>300</v>
      </c>
      <c r="AB12" s="69">
        <f>Лист1!J37</f>
        <v>184</v>
      </c>
      <c r="AC12" s="69">
        <f>Лист1!J38</f>
        <v>300</v>
      </c>
      <c r="AD12" s="69">
        <f>Лист1!K35</f>
        <v>110</v>
      </c>
      <c r="AE12" s="69">
        <f>Лист1!K36</f>
        <v>300</v>
      </c>
      <c r="AF12" s="69">
        <f>Лист1!K37</f>
        <v>110</v>
      </c>
      <c r="AG12" s="21">
        <f>Лист1!K38</f>
        <v>355</v>
      </c>
      <c r="AH12" s="69">
        <f>Лист1!L35</f>
        <v>239</v>
      </c>
      <c r="AI12" s="69">
        <f>Лист1!L36</f>
        <v>260</v>
      </c>
      <c r="AJ12" s="69">
        <f>Лист1!L37</f>
        <v>170</v>
      </c>
      <c r="AK12" s="69">
        <f>Лист1!L38</f>
        <v>260</v>
      </c>
      <c r="AL12" s="69">
        <f>Лист1!M35</f>
        <v>88.25</v>
      </c>
      <c r="AM12" s="69">
        <f>Лист1!M36</f>
        <v>180</v>
      </c>
      <c r="AN12" s="69">
        <f>Лист1!M37</f>
        <v>88.25</v>
      </c>
      <c r="AO12" s="69">
        <f>Лист1!M38</f>
        <v>150</v>
      </c>
      <c r="AP12" s="69">
        <f>Лист1!N35</f>
        <v>28.52</v>
      </c>
      <c r="AQ12" s="69">
        <f>Лист1!N36</f>
        <v>100</v>
      </c>
      <c r="AR12" s="69">
        <f>Лист1!N37</f>
        <v>28.52</v>
      </c>
      <c r="AS12" s="69">
        <f>Лист1!N38</f>
        <v>90</v>
      </c>
      <c r="AT12" s="69">
        <f>Лист1!O35</f>
        <v>560</v>
      </c>
      <c r="AU12" s="69">
        <f>Лист1!O36</f>
        <v>1088</v>
      </c>
      <c r="AV12" s="69">
        <f>Лист1!O37</f>
        <v>650</v>
      </c>
      <c r="AW12" s="69">
        <f>Лист1!O38</f>
        <v>1088</v>
      </c>
      <c r="AX12" s="69">
        <f>Лист1!P35</f>
        <v>52.05</v>
      </c>
      <c r="AY12" s="69">
        <f>Лист1!P36</f>
        <v>265</v>
      </c>
      <c r="AZ12" s="69">
        <f>Лист1!P37</f>
        <v>52.05</v>
      </c>
      <c r="BA12" s="69">
        <f>Лист1!P38</f>
        <v>230</v>
      </c>
      <c r="BB12" s="69">
        <f>Лист1!Q35</f>
        <v>120</v>
      </c>
      <c r="BC12" s="69">
        <f>Лист1!Q36</f>
        <v>120</v>
      </c>
      <c r="BD12" s="69">
        <f>Лист1!Q37</f>
        <v>120</v>
      </c>
      <c r="BE12" s="69">
        <f>Лист1!Q38</f>
        <v>120</v>
      </c>
      <c r="BF12" s="69">
        <f>Лист1!R35</f>
        <v>90.15</v>
      </c>
      <c r="BG12" s="69">
        <f>Лист1!R36</f>
        <v>90.15</v>
      </c>
      <c r="BH12" s="69">
        <f>Лист1!R37</f>
        <v>90.14</v>
      </c>
      <c r="BI12" s="69">
        <f>Лист1!R38</f>
        <v>90.14</v>
      </c>
      <c r="BJ12" s="69">
        <f>Лист1!S35</f>
        <v>94.95</v>
      </c>
      <c r="BK12" s="69">
        <f>Лист1!S36</f>
        <v>160</v>
      </c>
      <c r="BL12" s="69">
        <f>Лист1!S37</f>
        <v>94.95</v>
      </c>
      <c r="BM12" s="69">
        <f>Лист1!S38</f>
        <v>165</v>
      </c>
      <c r="BN12" s="69">
        <f>Лист1!T35</f>
        <v>65.150000000000006</v>
      </c>
      <c r="BO12" s="69">
        <f>Лист1!T36</f>
        <v>100</v>
      </c>
      <c r="BP12" s="69">
        <f>Лист1!T37</f>
        <v>65.150000000000006</v>
      </c>
      <c r="BQ12" s="69">
        <f>Лист1!T38</f>
        <v>100</v>
      </c>
      <c r="BR12" s="69">
        <f>Лист1!U35</f>
        <v>109.63</v>
      </c>
      <c r="BS12" s="69">
        <f>Лист1!U36</f>
        <v>180</v>
      </c>
      <c r="BT12" s="69">
        <f>Лист1!U37</f>
        <v>109.63</v>
      </c>
      <c r="BU12" s="69">
        <f>Лист1!U38</f>
        <v>180</v>
      </c>
      <c r="BV12" s="69">
        <f>Лист1!V35</f>
        <v>100</v>
      </c>
      <c r="BW12" s="69">
        <f>Лист1!V36</f>
        <v>200</v>
      </c>
      <c r="BX12" s="69">
        <f>Лист1!V37</f>
        <v>100</v>
      </c>
      <c r="BY12" s="69">
        <f>Лист1!V38</f>
        <v>225</v>
      </c>
      <c r="BZ12" s="69">
        <f>Лист1!W35</f>
        <v>290</v>
      </c>
      <c r="CA12" s="69">
        <f>Лист1!W36</f>
        <v>340</v>
      </c>
      <c r="CB12" s="69">
        <f>Лист1!W37</f>
        <v>290</v>
      </c>
      <c r="CC12" s="69">
        <f>Лист1!W38</f>
        <v>380</v>
      </c>
      <c r="CD12" s="69">
        <f>Лист1!X35</f>
        <v>310</v>
      </c>
      <c r="CE12" s="69">
        <f>Лист1!X36</f>
        <v>340</v>
      </c>
      <c r="CF12" s="21">
        <f>Лист1!X37</f>
        <v>310</v>
      </c>
      <c r="CG12" s="21">
        <f>Лист1!X38</f>
        <v>340</v>
      </c>
      <c r="CH12" s="69">
        <f>Лист1!Y35</f>
        <v>300</v>
      </c>
      <c r="CI12" s="69">
        <f>Лист1!Y36</f>
        <v>360</v>
      </c>
      <c r="CJ12" s="21">
        <f>Лист1!Y37</f>
        <v>280</v>
      </c>
      <c r="CK12" s="21">
        <f>Лист1!Y38</f>
        <v>400</v>
      </c>
      <c r="CL12" s="69">
        <f>Лист1!Z35</f>
        <v>330</v>
      </c>
      <c r="CM12" s="69">
        <f>Лист1!Z36</f>
        <v>420</v>
      </c>
      <c r="CN12" s="69">
        <f>Лист1!Z37</f>
        <v>330</v>
      </c>
      <c r="CO12" s="21">
        <f>Лист1!Z38</f>
        <v>380</v>
      </c>
      <c r="CP12" s="69">
        <f>Лист1!AA35</f>
        <v>360</v>
      </c>
      <c r="CQ12" s="69">
        <f>Лист1!AA36</f>
        <v>360</v>
      </c>
      <c r="CR12" s="21">
        <f>Лист1!AA37</f>
        <v>330</v>
      </c>
      <c r="CS12" s="69">
        <f>Лист1!AA38</f>
        <v>390</v>
      </c>
      <c r="CT12" s="69">
        <f>Лист1!AB35</f>
        <v>520</v>
      </c>
      <c r="CU12" s="69">
        <f>Лист1!AB36</f>
        <v>595</v>
      </c>
      <c r="CV12" s="69">
        <f>Лист1!AB37</f>
        <v>480</v>
      </c>
      <c r="CW12" s="69">
        <f>Лист1!AB38</f>
        <v>620</v>
      </c>
      <c r="CX12" s="69">
        <f>Лист1!AC35</f>
        <v>420</v>
      </c>
      <c r="CY12" s="69">
        <f>Лист1!AC36</f>
        <v>490</v>
      </c>
      <c r="CZ12" s="69">
        <f>Лист1!AC37</f>
        <v>440</v>
      </c>
      <c r="DA12" s="69">
        <f>Лист1!AC38</f>
        <v>530</v>
      </c>
      <c r="DB12" s="69">
        <f>Лист1!AD35</f>
        <v>440</v>
      </c>
      <c r="DC12" s="69">
        <f>Лист1!AD36</f>
        <v>500</v>
      </c>
      <c r="DD12" s="69">
        <f>Лист1!AD37</f>
        <v>440</v>
      </c>
      <c r="DE12" s="69">
        <f>Лист1!AD38</f>
        <v>530</v>
      </c>
      <c r="DF12" s="69">
        <f>Лист1!AE35</f>
        <v>420</v>
      </c>
      <c r="DG12" s="69">
        <f>Лист1!AE36</f>
        <v>500</v>
      </c>
      <c r="DH12" s="21">
        <f>Лист1!AE37</f>
        <v>400</v>
      </c>
      <c r="DI12" s="69">
        <f>Лист1!AE38</f>
        <v>500</v>
      </c>
      <c r="DJ12" s="69">
        <f>Лист1!AF35</f>
        <v>500</v>
      </c>
      <c r="DK12" s="69">
        <f>Лист1!AF36</f>
        <v>570</v>
      </c>
      <c r="DL12" s="69">
        <f>Лист1!AF37</f>
        <v>550</v>
      </c>
      <c r="DM12" s="69">
        <f>Лист1!AF38</f>
        <v>620</v>
      </c>
      <c r="DN12" s="69">
        <f>Лист1!AG35</f>
        <v>400</v>
      </c>
      <c r="DO12" s="69">
        <f>Лист1!AG36</f>
        <v>450</v>
      </c>
      <c r="DP12" s="69">
        <f>Лист1!AG37</f>
        <v>350</v>
      </c>
      <c r="DQ12" s="69">
        <f>Лист1!AG38</f>
        <v>500</v>
      </c>
      <c r="DR12" s="69">
        <f>Лист1!AH35</f>
        <v>185</v>
      </c>
      <c r="DS12" s="69">
        <f>Лист1!AH36</f>
        <v>310</v>
      </c>
      <c r="DT12" s="69">
        <f>Лист1!AH37</f>
        <v>180</v>
      </c>
      <c r="DU12" s="69">
        <f>Лист1!AH38</f>
        <v>280</v>
      </c>
      <c r="DV12" s="69">
        <f>Лист1!AI35</f>
        <v>450</v>
      </c>
      <c r="DW12" s="69">
        <f>Лист1!AI36</f>
        <v>480</v>
      </c>
      <c r="DX12" s="69">
        <f>Лист1!AI37</f>
        <v>450</v>
      </c>
      <c r="DY12" s="69">
        <f>Лист1!AI38</f>
        <v>520</v>
      </c>
      <c r="DZ12" s="69">
        <f>Лист1!AJ35</f>
        <v>495</v>
      </c>
      <c r="EA12" s="69">
        <f>Лист1!AJ36</f>
        <v>550</v>
      </c>
      <c r="EB12" s="69">
        <f>Лист1!AJ37</f>
        <v>480</v>
      </c>
      <c r="EC12" s="69">
        <f>Лист1!AJ38</f>
        <v>590</v>
      </c>
      <c r="ED12" s="69">
        <f>Лист1!AK35</f>
        <v>30</v>
      </c>
      <c r="EE12" s="69">
        <f>Лист1!AK36</f>
        <v>85</v>
      </c>
      <c r="EF12" s="69">
        <f>Лист1!AK37</f>
        <v>25</v>
      </c>
      <c r="EG12" s="69">
        <f>Лист1!AK38</f>
        <v>85</v>
      </c>
      <c r="EH12" s="69">
        <f>Лист1!AL35</f>
        <v>45</v>
      </c>
      <c r="EI12" s="69">
        <f>Лист1!AL36</f>
        <v>75</v>
      </c>
      <c r="EJ12" s="69">
        <f>Лист1!AL37</f>
        <v>25</v>
      </c>
      <c r="EK12" s="69">
        <f>Лист1!AL38</f>
        <v>75</v>
      </c>
      <c r="EL12" s="69">
        <f>Лист1!AM35</f>
        <v>85</v>
      </c>
      <c r="EM12" s="69">
        <f>Лист1!AM36</f>
        <v>270</v>
      </c>
      <c r="EN12" s="69">
        <f>Лист1!AM37</f>
        <v>80</v>
      </c>
      <c r="EO12" s="69">
        <f>Лист1!AM38</f>
        <v>270</v>
      </c>
      <c r="EP12" s="69">
        <f>Лист1!AN35</f>
        <v>35</v>
      </c>
      <c r="EQ12" s="69">
        <f>Лист1!AN36</f>
        <v>50</v>
      </c>
      <c r="ER12" s="69">
        <f>Лист1!AN37</f>
        <v>25</v>
      </c>
      <c r="ES12" s="69">
        <f>Лист1!AN38</f>
        <v>50</v>
      </c>
      <c r="ET12" s="69">
        <f>Лист1!AO35</f>
        <v>100</v>
      </c>
      <c r="EU12" s="69">
        <f>Лист1!AO36</f>
        <v>270</v>
      </c>
      <c r="EV12" s="69">
        <f>Лист1!AO37</f>
        <v>80</v>
      </c>
      <c r="EW12" s="21">
        <f>Лист1!AO38</f>
        <v>230</v>
      </c>
      <c r="EX12" s="69">
        <f>Лист1!AP35</f>
        <v>3</v>
      </c>
      <c r="EY12" s="69">
        <f>Лист1!AP36</f>
        <v>5</v>
      </c>
      <c r="EZ12" s="69">
        <f>Лист1!AP37</f>
        <v>5</v>
      </c>
      <c r="FA12" s="69">
        <f>Лист1!AP38</f>
        <v>5</v>
      </c>
      <c r="FB12" s="69">
        <f>Лист1!AQ35</f>
        <v>25</v>
      </c>
      <c r="FC12" s="69">
        <f>Лист1!AQ36</f>
        <v>70</v>
      </c>
      <c r="FD12" s="69">
        <f>Лист1!AQ37</f>
        <v>25</v>
      </c>
      <c r="FE12" s="69">
        <f>Лист1!AQ38</f>
        <v>70</v>
      </c>
      <c r="FF12" s="69">
        <f>Лист1!AR35</f>
        <v>71</v>
      </c>
      <c r="FG12" s="69">
        <f>Лист1!AR36</f>
        <v>71</v>
      </c>
      <c r="FH12" s="69">
        <f>Лист1!AR37</f>
        <v>71</v>
      </c>
      <c r="FI12" s="69">
        <f>Лист1!AR38</f>
        <v>71</v>
      </c>
      <c r="FJ12" s="69">
        <f>Лист1!AS35</f>
        <v>76.5</v>
      </c>
      <c r="FK12" s="69">
        <f>Лист1!AS36</f>
        <v>76.5</v>
      </c>
      <c r="FL12" s="69">
        <f>Лист1!AS37</f>
        <v>85</v>
      </c>
      <c r="FM12" s="69">
        <f>Лист1!AS38</f>
        <v>85</v>
      </c>
      <c r="FN12" s="69">
        <f>Лист1!AT35</f>
        <v>575</v>
      </c>
      <c r="FO12" s="69">
        <f>Лист1!AT36</f>
        <v>735</v>
      </c>
      <c r="FP12" s="69">
        <f>Лист1!AT37</f>
        <v>575</v>
      </c>
      <c r="FQ12" s="21">
        <f>Лист1!AT38</f>
        <v>1580</v>
      </c>
    </row>
    <row r="13" spans="1:173" ht="18" customHeight="1" x14ac:dyDescent="0.25">
      <c r="A13" s="10" t="s">
        <v>11</v>
      </c>
      <c r="B13" s="69">
        <f>Лист1!D39</f>
        <v>312</v>
      </c>
      <c r="C13" s="69">
        <f>Лист1!D40</f>
        <v>660</v>
      </c>
      <c r="D13" s="101">
        <f>Лист1!D41</f>
        <v>297</v>
      </c>
      <c r="E13" s="69">
        <f>Лист1!D42</f>
        <v>660</v>
      </c>
      <c r="F13" s="69">
        <f>Лист1!E39</f>
        <v>220</v>
      </c>
      <c r="G13" s="69">
        <f>Лист1!E40</f>
        <v>566</v>
      </c>
      <c r="H13" s="101">
        <f>Лист1!E41</f>
        <v>340</v>
      </c>
      <c r="I13" s="69">
        <f>Лист1!E42</f>
        <v>566</v>
      </c>
      <c r="J13" s="69">
        <f>Лист1!F39</f>
        <v>0</v>
      </c>
      <c r="K13" s="69">
        <f>Лист1!F40</f>
        <v>0</v>
      </c>
      <c r="L13" s="69">
        <f>Лист1!F41</f>
        <v>0</v>
      </c>
      <c r="M13" s="69">
        <f>Лист1!F42</f>
        <v>0</v>
      </c>
      <c r="N13" s="69">
        <f>Лист1!G39</f>
        <v>185</v>
      </c>
      <c r="O13" s="69">
        <f>Лист1!G40</f>
        <v>350</v>
      </c>
      <c r="P13" s="69">
        <f>Лист1!G41</f>
        <v>240</v>
      </c>
      <c r="Q13" s="69">
        <f>Лист1!G42</f>
        <v>350</v>
      </c>
      <c r="R13" s="69">
        <f>Лист1!H39</f>
        <v>448</v>
      </c>
      <c r="S13" s="69">
        <f>Лист1!H40</f>
        <v>540</v>
      </c>
      <c r="T13" s="21">
        <f>Лист1!H41</f>
        <v>448</v>
      </c>
      <c r="U13" s="69">
        <f>Лист1!H42</f>
        <v>480</v>
      </c>
      <c r="V13" s="69">
        <f>Лист1!I39</f>
        <v>320</v>
      </c>
      <c r="W13" s="69">
        <f>Лист1!I40</f>
        <v>790</v>
      </c>
      <c r="X13" s="69">
        <f>Лист1!I41</f>
        <v>320</v>
      </c>
      <c r="Y13" s="69">
        <f>Лист1!I42</f>
        <v>950</v>
      </c>
      <c r="Z13" s="69">
        <f>Лист1!J39</f>
        <v>160</v>
      </c>
      <c r="AA13" s="69">
        <f>Лист1!J40</f>
        <v>225</v>
      </c>
      <c r="AB13" s="69">
        <f>Лист1!J41</f>
        <v>160</v>
      </c>
      <c r="AC13" s="69">
        <f>Лист1!J42</f>
        <v>224</v>
      </c>
      <c r="AD13" s="69">
        <f>Лист1!K39</f>
        <v>86</v>
      </c>
      <c r="AE13" s="69">
        <f>Лист1!K40</f>
        <v>165</v>
      </c>
      <c r="AF13" s="69">
        <f>Лист1!K41</f>
        <v>85</v>
      </c>
      <c r="AG13" s="69">
        <f>Лист1!K42</f>
        <v>153</v>
      </c>
      <c r="AH13" s="69">
        <f>Лист1!L39</f>
        <v>100</v>
      </c>
      <c r="AI13" s="69">
        <f>Лист1!L40</f>
        <v>120</v>
      </c>
      <c r="AJ13" s="69">
        <f>Лист1!L41</f>
        <v>100</v>
      </c>
      <c r="AK13" s="69">
        <f>Лист1!L42</f>
        <v>145</v>
      </c>
      <c r="AL13" s="69">
        <f>Лист1!M39</f>
        <v>102</v>
      </c>
      <c r="AM13" s="69">
        <f>Лист1!M40</f>
        <v>123</v>
      </c>
      <c r="AN13" s="69">
        <f>Лист1!M41</f>
        <v>100</v>
      </c>
      <c r="AO13" s="69">
        <f>Лист1!M42</f>
        <v>123</v>
      </c>
      <c r="AP13" s="69">
        <f>Лист1!N39</f>
        <v>44</v>
      </c>
      <c r="AQ13" s="69">
        <f>Лист1!N40</f>
        <v>47</v>
      </c>
      <c r="AR13" s="69">
        <f>Лист1!N41</f>
        <v>44</v>
      </c>
      <c r="AS13" s="69">
        <f>Лист1!N42</f>
        <v>50</v>
      </c>
      <c r="AT13" s="69">
        <f>Лист1!O39</f>
        <v>652</v>
      </c>
      <c r="AU13" s="69">
        <f>Лист1!O40</f>
        <v>900</v>
      </c>
      <c r="AV13" s="69">
        <f>Лист1!O41</f>
        <v>652</v>
      </c>
      <c r="AW13" s="69">
        <f>Лист1!O42</f>
        <v>900</v>
      </c>
      <c r="AX13" s="69">
        <f>Лист1!P39</f>
        <v>52</v>
      </c>
      <c r="AY13" s="69">
        <f>Лист1!P40</f>
        <v>99</v>
      </c>
      <c r="AZ13" s="69">
        <f>Лист1!P41</f>
        <v>48</v>
      </c>
      <c r="BA13" s="69">
        <f>Лист1!P42</f>
        <v>99</v>
      </c>
      <c r="BB13" s="69">
        <f>Лист1!Q39</f>
        <v>0</v>
      </c>
      <c r="BC13" s="69">
        <f>Лист1!Q40</f>
        <v>0</v>
      </c>
      <c r="BD13" s="69">
        <f>Лист1!Q41</f>
        <v>0</v>
      </c>
      <c r="BE13" s="69">
        <f>Лист1!Q42</f>
        <v>0</v>
      </c>
      <c r="BF13" s="69">
        <f>Лист1!R39</f>
        <v>68.75</v>
      </c>
      <c r="BG13" s="69">
        <f>Лист1!R40</f>
        <v>92.86</v>
      </c>
      <c r="BH13" s="69">
        <f>Лист1!R41</f>
        <v>68.75</v>
      </c>
      <c r="BI13" s="69">
        <f>Лист1!R42</f>
        <v>92.86</v>
      </c>
      <c r="BJ13" s="69">
        <f>Лист1!S39</f>
        <v>100</v>
      </c>
      <c r="BK13" s="69">
        <f>Лист1!S40</f>
        <v>256</v>
      </c>
      <c r="BL13" s="69">
        <f>Лист1!S41</f>
        <v>96</v>
      </c>
      <c r="BM13" s="69">
        <f>Лист1!S42</f>
        <v>238</v>
      </c>
      <c r="BN13" s="69">
        <f>Лист1!T39</f>
        <v>81</v>
      </c>
      <c r="BO13" s="69">
        <f>Лист1!T40</f>
        <v>163</v>
      </c>
      <c r="BP13" s="69">
        <f>Лист1!T41</f>
        <v>72</v>
      </c>
      <c r="BQ13" s="69">
        <f>Лист1!T42</f>
        <v>163</v>
      </c>
      <c r="BR13" s="69">
        <f>Лист1!U39</f>
        <v>119</v>
      </c>
      <c r="BS13" s="69">
        <f>Лист1!U40</f>
        <v>241.3</v>
      </c>
      <c r="BT13" s="69">
        <f>Лист1!U41</f>
        <v>119</v>
      </c>
      <c r="BU13" s="69">
        <f>Лист1!U42</f>
        <v>282.5</v>
      </c>
      <c r="BV13" s="69">
        <f>Лист1!V39</f>
        <v>90</v>
      </c>
      <c r="BW13" s="69">
        <f>Лист1!V40</f>
        <v>245</v>
      </c>
      <c r="BX13" s="69">
        <f>Лист1!V41</f>
        <v>88.8</v>
      </c>
      <c r="BY13" s="69">
        <f>Лист1!V42</f>
        <v>233</v>
      </c>
      <c r="BZ13" s="69">
        <f>Лист1!W39</f>
        <v>68</v>
      </c>
      <c r="CA13" s="69">
        <f>Лист1!W40</f>
        <v>100</v>
      </c>
      <c r="CB13" s="69">
        <f>Лист1!W41</f>
        <v>59</v>
      </c>
      <c r="CC13" s="69">
        <f>Лист1!W42</f>
        <v>100</v>
      </c>
      <c r="CD13" s="69">
        <f>Лист1!X39</f>
        <v>55</v>
      </c>
      <c r="CE13" s="69">
        <f>Лист1!X40</f>
        <v>82</v>
      </c>
      <c r="CF13" s="69">
        <f>Лист1!X41</f>
        <v>52</v>
      </c>
      <c r="CG13" s="69">
        <f>Лист1!X42</f>
        <v>80</v>
      </c>
      <c r="CH13" s="69">
        <f>Лист1!Y39</f>
        <v>52</v>
      </c>
      <c r="CI13" s="69">
        <f>Лист1!Y40</f>
        <v>105</v>
      </c>
      <c r="CJ13" s="69">
        <f>Лист1!Y41</f>
        <v>45</v>
      </c>
      <c r="CK13" s="69">
        <f>Лист1!Y42</f>
        <v>90</v>
      </c>
      <c r="CL13" s="69">
        <f>Лист1!Z39</f>
        <v>100</v>
      </c>
      <c r="CM13" s="69">
        <f>Лист1!Z40</f>
        <v>154</v>
      </c>
      <c r="CN13" s="69">
        <f>Лист1!Z41</f>
        <v>98</v>
      </c>
      <c r="CO13" s="69">
        <f>Лист1!Z42</f>
        <v>154</v>
      </c>
      <c r="CP13" s="69">
        <f>Лист1!AA39</f>
        <v>0</v>
      </c>
      <c r="CQ13" s="69">
        <f>Лист1!AA40</f>
        <v>0</v>
      </c>
      <c r="CR13" s="69">
        <f>Лист1!AA41</f>
        <v>84</v>
      </c>
      <c r="CS13" s="69">
        <f>Лист1!AA42</f>
        <v>110</v>
      </c>
      <c r="CT13" s="69">
        <f>Лист1!AB39</f>
        <v>250</v>
      </c>
      <c r="CU13" s="69">
        <f>Лист1!AB40</f>
        <v>415</v>
      </c>
      <c r="CV13" s="69">
        <f>Лист1!AB41</f>
        <v>250</v>
      </c>
      <c r="CW13" s="69">
        <f>Лист1!AB42</f>
        <v>392</v>
      </c>
      <c r="CX13" s="69">
        <f>Лист1!AC39</f>
        <v>196</v>
      </c>
      <c r="CY13" s="69">
        <f>Лист1!AC40</f>
        <v>260</v>
      </c>
      <c r="CZ13" s="69">
        <f>Лист1!AC41</f>
        <v>200</v>
      </c>
      <c r="DA13" s="69">
        <f>Лист1!AC42</f>
        <v>294</v>
      </c>
      <c r="DB13" s="69">
        <f>Лист1!AD39</f>
        <v>190</v>
      </c>
      <c r="DC13" s="69">
        <f>Лист1!AD40</f>
        <v>308</v>
      </c>
      <c r="DD13" s="69">
        <f>Лист1!AD41</f>
        <v>224</v>
      </c>
      <c r="DE13" s="69">
        <f>Лист1!AD42</f>
        <v>258</v>
      </c>
      <c r="DF13" s="69">
        <f>Лист1!AE39</f>
        <v>169</v>
      </c>
      <c r="DG13" s="69">
        <f>Лист1!AE40</f>
        <v>299</v>
      </c>
      <c r="DH13" s="69">
        <f>Лист1!AE41</f>
        <v>150</v>
      </c>
      <c r="DI13" s="69">
        <f>Лист1!AE42</f>
        <v>280</v>
      </c>
      <c r="DJ13" s="69">
        <f>Лист1!AF39</f>
        <v>270</v>
      </c>
      <c r="DK13" s="69">
        <f>Лист1!AF40</f>
        <v>350</v>
      </c>
      <c r="DL13" s="69">
        <f>Лист1!AF41</f>
        <v>210</v>
      </c>
      <c r="DM13" s="69">
        <f>Лист1!AF42</f>
        <v>420</v>
      </c>
      <c r="DN13" s="69">
        <f>Лист1!AG39</f>
        <v>175</v>
      </c>
      <c r="DO13" s="69">
        <f>Лист1!AG40</f>
        <v>225</v>
      </c>
      <c r="DP13" s="69">
        <f>Лист1!AG41</f>
        <v>201</v>
      </c>
      <c r="DQ13" s="69">
        <f>Лист1!AG42</f>
        <v>240</v>
      </c>
      <c r="DR13" s="69">
        <f>Лист1!AH39</f>
        <v>221</v>
      </c>
      <c r="DS13" s="69">
        <f>Лист1!AH40</f>
        <v>265</v>
      </c>
      <c r="DT13" s="69">
        <f>Лист1!AH41</f>
        <v>221</v>
      </c>
      <c r="DU13" s="69">
        <f>Лист1!AH42</f>
        <v>265</v>
      </c>
      <c r="DV13" s="69">
        <f>Лист1!AI39</f>
        <v>205</v>
      </c>
      <c r="DW13" s="69">
        <f>Лист1!AI40</f>
        <v>310</v>
      </c>
      <c r="DX13" s="69">
        <f>Лист1!AI41</f>
        <v>238</v>
      </c>
      <c r="DY13" s="69">
        <f>Лист1!AI42</f>
        <v>270</v>
      </c>
      <c r="DZ13" s="69">
        <f>Лист1!AJ39</f>
        <v>210</v>
      </c>
      <c r="EA13" s="69">
        <f>Лист1!AJ40</f>
        <v>300</v>
      </c>
      <c r="EB13" s="69">
        <f>Лист1!AJ41</f>
        <v>250</v>
      </c>
      <c r="EC13" s="69">
        <f>Лист1!AJ42</f>
        <v>420</v>
      </c>
      <c r="ED13" s="69">
        <f>Лист1!AK39</f>
        <v>35</v>
      </c>
      <c r="EE13" s="69">
        <f>Лист1!AK40</f>
        <v>100</v>
      </c>
      <c r="EF13" s="69">
        <f>Лист1!AK41</f>
        <v>35</v>
      </c>
      <c r="EG13" s="69">
        <f>Лист1!AK42</f>
        <v>100</v>
      </c>
      <c r="EH13" s="69">
        <f>Лист1!AL39</f>
        <v>35</v>
      </c>
      <c r="EI13" s="69">
        <f>Лист1!AL40</f>
        <v>65</v>
      </c>
      <c r="EJ13" s="69">
        <f>Лист1!AL41</f>
        <v>40</v>
      </c>
      <c r="EK13" s="69">
        <f>Лист1!AL42</f>
        <v>65</v>
      </c>
      <c r="EL13" s="69">
        <f>Лист1!AM39</f>
        <v>100</v>
      </c>
      <c r="EM13" s="69">
        <f>Лист1!AM40</f>
        <v>135</v>
      </c>
      <c r="EN13" s="69">
        <f>Лист1!AM41</f>
        <v>112</v>
      </c>
      <c r="EO13" s="69">
        <f>Лист1!AM42</f>
        <v>145</v>
      </c>
      <c r="EP13" s="69">
        <f>Лист1!AN39</f>
        <v>30</v>
      </c>
      <c r="EQ13" s="69">
        <f>Лист1!AN40</f>
        <v>45</v>
      </c>
      <c r="ER13" s="69">
        <f>Лист1!AN41</f>
        <v>30</v>
      </c>
      <c r="ES13" s="69">
        <f>Лист1!AN42</f>
        <v>38</v>
      </c>
      <c r="ET13" s="69">
        <f>Лист1!AO39</f>
        <v>113</v>
      </c>
      <c r="EU13" s="69">
        <f>Лист1!AO40</f>
        <v>162</v>
      </c>
      <c r="EV13" s="69">
        <f>Лист1!AO41</f>
        <v>130</v>
      </c>
      <c r="EW13" s="69">
        <f>Лист1!AO42</f>
        <v>175</v>
      </c>
      <c r="EX13" s="69">
        <f>Лист1!AP39</f>
        <v>2.5</v>
      </c>
      <c r="EY13" s="69">
        <f>Лист1!AP40</f>
        <v>5</v>
      </c>
      <c r="EZ13" s="69">
        <f>Лист1!AP41</f>
        <v>2.5</v>
      </c>
      <c r="FA13" s="69">
        <f>Лист1!AP42</f>
        <v>5</v>
      </c>
      <c r="FB13" s="69">
        <f>Лист1!AQ39</f>
        <v>30</v>
      </c>
      <c r="FC13" s="69">
        <f>Лист1!AQ40</f>
        <v>45</v>
      </c>
      <c r="FD13" s="69">
        <f>Лист1!AQ41</f>
        <v>30</v>
      </c>
      <c r="FE13" s="69">
        <f>Лист1!AQ42</f>
        <v>52</v>
      </c>
      <c r="FF13" s="69">
        <f>Лист1!AR39</f>
        <v>54.5</v>
      </c>
      <c r="FG13" s="69">
        <f>Лист1!AR40</f>
        <v>57.7</v>
      </c>
      <c r="FH13" s="69">
        <f>Лист1!AR41</f>
        <v>54.5</v>
      </c>
      <c r="FI13" s="69">
        <f>Лист1!AR42</f>
        <v>57.7</v>
      </c>
      <c r="FJ13" s="69">
        <f>Лист1!AS39</f>
        <v>66</v>
      </c>
      <c r="FK13" s="69">
        <f>Лист1!AS40</f>
        <v>67.5</v>
      </c>
      <c r="FL13" s="69">
        <f>Лист1!AS41</f>
        <v>71.5</v>
      </c>
      <c r="FM13" s="69">
        <f>Лист1!AS42</f>
        <v>76</v>
      </c>
      <c r="FN13" s="69">
        <f>Лист1!AT39</f>
        <v>562.70000000000005</v>
      </c>
      <c r="FO13" s="69">
        <f>Лист1!AT40</f>
        <v>929.3</v>
      </c>
      <c r="FP13" s="69">
        <f>Лист1!AT41</f>
        <v>562.70000000000005</v>
      </c>
      <c r="FQ13" s="69">
        <f>Лист1!AT42</f>
        <v>929.3</v>
      </c>
    </row>
    <row r="14" spans="1:173" s="91" customFormat="1" ht="18" customHeight="1" x14ac:dyDescent="0.25">
      <c r="A14" s="100" t="s">
        <v>12</v>
      </c>
      <c r="B14" s="69">
        <f>Лист1!D43</f>
        <v>600</v>
      </c>
      <c r="C14" s="69">
        <f>Лист1!D44</f>
        <v>630</v>
      </c>
      <c r="D14" s="69">
        <f>Лист1!D45</f>
        <v>600</v>
      </c>
      <c r="E14" s="69">
        <f>Лист1!D46</f>
        <v>630</v>
      </c>
      <c r="F14" s="69">
        <f>Лист1!E43</f>
        <v>376</v>
      </c>
      <c r="G14" s="69">
        <f>Лист1!E44</f>
        <v>494</v>
      </c>
      <c r="H14" s="69">
        <f>Лист1!E45</f>
        <v>355</v>
      </c>
      <c r="I14" s="69">
        <f>Лист1!E46</f>
        <v>448</v>
      </c>
      <c r="J14" s="69">
        <f>Лист1!F43</f>
        <v>0</v>
      </c>
      <c r="K14" s="69">
        <f>Лист1!F44</f>
        <v>0</v>
      </c>
      <c r="L14" s="69">
        <f>Лист1!F45</f>
        <v>0</v>
      </c>
      <c r="M14" s="69">
        <f>Лист1!F46</f>
        <v>0</v>
      </c>
      <c r="N14" s="69">
        <f>Лист1!G43</f>
        <v>267</v>
      </c>
      <c r="O14" s="69">
        <f>Лист1!G44</f>
        <v>299</v>
      </c>
      <c r="P14" s="69">
        <f>Лист1!G45</f>
        <v>267</v>
      </c>
      <c r="Q14" s="69">
        <f>Лист1!G46</f>
        <v>335</v>
      </c>
      <c r="R14" s="69">
        <f>Лист1!H43</f>
        <v>0</v>
      </c>
      <c r="S14" s="69">
        <f>Лист1!H44</f>
        <v>0</v>
      </c>
      <c r="T14" s="69">
        <f>Лист1!H45</f>
        <v>0</v>
      </c>
      <c r="U14" s="69">
        <f>Лист1!H46</f>
        <v>0</v>
      </c>
      <c r="V14" s="69">
        <f>Лист1!I43</f>
        <v>898</v>
      </c>
      <c r="W14" s="69">
        <f>Лист1!I44</f>
        <v>1105</v>
      </c>
      <c r="X14" s="69">
        <f>Лист1!I45</f>
        <v>945</v>
      </c>
      <c r="Y14" s="69">
        <f>Лист1!I46</f>
        <v>1040</v>
      </c>
      <c r="Z14" s="69">
        <f>Лист1!J43</f>
        <v>150</v>
      </c>
      <c r="AA14" s="69">
        <f>Лист1!J44</f>
        <v>199</v>
      </c>
      <c r="AB14" s="69">
        <f>Лист1!J45</f>
        <v>150</v>
      </c>
      <c r="AC14" s="69">
        <f>Лист1!J46</f>
        <v>199</v>
      </c>
      <c r="AD14" s="69">
        <f>Лист1!K43</f>
        <v>115</v>
      </c>
      <c r="AE14" s="69">
        <f>Лист1!K44</f>
        <v>117</v>
      </c>
      <c r="AF14" s="69">
        <f>Лист1!K45</f>
        <v>115</v>
      </c>
      <c r="AG14" s="69">
        <f>Лист1!K46</f>
        <v>117</v>
      </c>
      <c r="AH14" s="69">
        <f>Лист1!L43</f>
        <v>92</v>
      </c>
      <c r="AI14" s="69">
        <f>Лист1!L44</f>
        <v>110</v>
      </c>
      <c r="AJ14" s="69">
        <f>Лист1!L45</f>
        <v>92</v>
      </c>
      <c r="AK14" s="69">
        <f>Лист1!L46</f>
        <v>114</v>
      </c>
      <c r="AL14" s="69">
        <f>Лист1!M43</f>
        <v>98</v>
      </c>
      <c r="AM14" s="69">
        <f>Лист1!M44</f>
        <v>112.22</v>
      </c>
      <c r="AN14" s="69">
        <f>Лист1!M45</f>
        <v>98</v>
      </c>
      <c r="AO14" s="69">
        <f>Лист1!M46</f>
        <v>114</v>
      </c>
      <c r="AP14" s="69">
        <f>Лист1!N43</f>
        <v>33</v>
      </c>
      <c r="AQ14" s="69">
        <f>Лист1!N44</f>
        <v>44</v>
      </c>
      <c r="AR14" s="69">
        <f>Лист1!N45</f>
        <v>32</v>
      </c>
      <c r="AS14" s="69">
        <f>Лист1!N46</f>
        <v>45</v>
      </c>
      <c r="AT14" s="69">
        <f>Лист1!O43</f>
        <v>736</v>
      </c>
      <c r="AU14" s="69">
        <f>Лист1!O44</f>
        <v>936</v>
      </c>
      <c r="AV14" s="69">
        <f>Лист1!O45</f>
        <v>736</v>
      </c>
      <c r="AW14" s="69">
        <f>Лист1!O46</f>
        <v>936</v>
      </c>
      <c r="AX14" s="69">
        <f>Лист1!P43</f>
        <v>59</v>
      </c>
      <c r="AY14" s="69">
        <f>Лист1!P44</f>
        <v>76</v>
      </c>
      <c r="AZ14" s="69">
        <f>Лист1!P45</f>
        <v>59</v>
      </c>
      <c r="BA14" s="69">
        <f>Лист1!P46</f>
        <v>75</v>
      </c>
      <c r="BB14" s="69">
        <f>Лист1!Q43</f>
        <v>0</v>
      </c>
      <c r="BC14" s="69">
        <f>Лист1!Q44</f>
        <v>0</v>
      </c>
      <c r="BD14" s="69">
        <f>Лист1!Q45</f>
        <v>0</v>
      </c>
      <c r="BE14" s="69">
        <f>Лист1!Q46</f>
        <v>0</v>
      </c>
      <c r="BF14" s="69">
        <f>Лист1!R43</f>
        <v>72.5</v>
      </c>
      <c r="BG14" s="69">
        <f>Лист1!R44</f>
        <v>73.75</v>
      </c>
      <c r="BH14" s="69">
        <f>Лист1!R45</f>
        <v>72.5</v>
      </c>
      <c r="BI14" s="69">
        <f>Лист1!R46</f>
        <v>73.75</v>
      </c>
      <c r="BJ14" s="69">
        <f>Лист1!S43</f>
        <v>91</v>
      </c>
      <c r="BK14" s="69">
        <f>Лист1!S44</f>
        <v>131.25</v>
      </c>
      <c r="BL14" s="69">
        <f>Лист1!S45</f>
        <v>94</v>
      </c>
      <c r="BM14" s="69">
        <f>Лист1!S46</f>
        <v>131.25</v>
      </c>
      <c r="BN14" s="69">
        <f>Лист1!T43</f>
        <v>85</v>
      </c>
      <c r="BO14" s="69">
        <f>Лист1!T44</f>
        <v>112.5</v>
      </c>
      <c r="BP14" s="69">
        <f>Лист1!T45</f>
        <v>85</v>
      </c>
      <c r="BQ14" s="69">
        <f>Лист1!T46</f>
        <v>112.5</v>
      </c>
      <c r="BR14" s="69">
        <f>Лист1!U43</f>
        <v>130</v>
      </c>
      <c r="BS14" s="69">
        <f>Лист1!U44</f>
        <v>210</v>
      </c>
      <c r="BT14" s="69">
        <f>Лист1!U45</f>
        <v>123.5</v>
      </c>
      <c r="BU14" s="69">
        <f>Лист1!U46</f>
        <v>210</v>
      </c>
      <c r="BV14" s="69">
        <f>Лист1!V43</f>
        <v>97.5</v>
      </c>
      <c r="BW14" s="69">
        <f>Лист1!V44</f>
        <v>112.5</v>
      </c>
      <c r="BX14" s="69">
        <f>Лист1!V45</f>
        <v>97.5</v>
      </c>
      <c r="BY14" s="69">
        <f>Лист1!V46</f>
        <v>112.5</v>
      </c>
      <c r="BZ14" s="69">
        <f>Лист1!W43</f>
        <v>65</v>
      </c>
      <c r="CA14" s="69">
        <f>Лист1!W44</f>
        <v>80</v>
      </c>
      <c r="CB14" s="69">
        <f>Лист1!W45</f>
        <v>54</v>
      </c>
      <c r="CC14" s="69">
        <f>Лист1!W46</f>
        <v>80</v>
      </c>
      <c r="CD14" s="69">
        <f>Лист1!X43</f>
        <v>60</v>
      </c>
      <c r="CE14" s="69">
        <f>Лист1!X44</f>
        <v>78</v>
      </c>
      <c r="CF14" s="69">
        <f>Лист1!X45</f>
        <v>43</v>
      </c>
      <c r="CG14" s="69">
        <f>Лист1!X46</f>
        <v>60</v>
      </c>
      <c r="CH14" s="69">
        <f>Лист1!Y43</f>
        <v>47</v>
      </c>
      <c r="CI14" s="69">
        <f>Лист1!Y44</f>
        <v>75</v>
      </c>
      <c r="CJ14" s="69">
        <f>Лист1!Y45</f>
        <v>40</v>
      </c>
      <c r="CK14" s="69">
        <f>Лист1!Y46</f>
        <v>70</v>
      </c>
      <c r="CL14" s="69">
        <f>Лист1!Z43</f>
        <v>119</v>
      </c>
      <c r="CM14" s="69">
        <f>Лист1!Z44</f>
        <v>138</v>
      </c>
      <c r="CN14" s="69">
        <f>Лист1!Z45</f>
        <v>106</v>
      </c>
      <c r="CO14" s="69">
        <f>Лист1!Z46</f>
        <v>138</v>
      </c>
      <c r="CP14" s="69">
        <f>Лист1!AA43</f>
        <v>67</v>
      </c>
      <c r="CQ14" s="69">
        <f>Лист1!AA44</f>
        <v>104</v>
      </c>
      <c r="CR14" s="69">
        <f>Лист1!AA45</f>
        <v>81</v>
      </c>
      <c r="CS14" s="69">
        <f>Лист1!AA46</f>
        <v>98</v>
      </c>
      <c r="CT14" s="69">
        <f>Лист1!AB43</f>
        <v>133</v>
      </c>
      <c r="CU14" s="69">
        <f>Лист1!AB44</f>
        <v>315</v>
      </c>
      <c r="CV14" s="69">
        <f>Лист1!AB45</f>
        <v>255</v>
      </c>
      <c r="CW14" s="69">
        <f>Лист1!AB46</f>
        <v>315</v>
      </c>
      <c r="CX14" s="69">
        <f>Лист1!AC43</f>
        <v>198</v>
      </c>
      <c r="CY14" s="69">
        <f>Лист1!AC44</f>
        <v>255</v>
      </c>
      <c r="CZ14" s="69">
        <f>Лист1!AC45</f>
        <v>175</v>
      </c>
      <c r="DA14" s="69">
        <f>Лист1!AC46</f>
        <v>255</v>
      </c>
      <c r="DB14" s="69">
        <f>Лист1!AD43</f>
        <v>143</v>
      </c>
      <c r="DC14" s="69">
        <f>Лист1!AD44</f>
        <v>255</v>
      </c>
      <c r="DD14" s="69">
        <f>Лист1!AD45</f>
        <v>168</v>
      </c>
      <c r="DE14" s="69">
        <f>Лист1!AD46</f>
        <v>255</v>
      </c>
      <c r="DF14" s="69">
        <f>Лист1!AE43</f>
        <v>195</v>
      </c>
      <c r="DG14" s="69">
        <f>Лист1!AE44</f>
        <v>265</v>
      </c>
      <c r="DH14" s="69">
        <f>Лист1!AE45</f>
        <v>135</v>
      </c>
      <c r="DI14" s="69">
        <f>Лист1!AE46</f>
        <v>230</v>
      </c>
      <c r="DJ14" s="69">
        <f>Лист1!AF43</f>
        <v>260</v>
      </c>
      <c r="DK14" s="69">
        <f>Лист1!AF44</f>
        <v>338</v>
      </c>
      <c r="DL14" s="69">
        <f>Лист1!AF45</f>
        <v>234</v>
      </c>
      <c r="DM14" s="69">
        <f>Лист1!AF46</f>
        <v>370</v>
      </c>
      <c r="DN14" s="69">
        <f>Лист1!AG43</f>
        <v>159</v>
      </c>
      <c r="DO14" s="69">
        <f>Лист1!AG44</f>
        <v>190</v>
      </c>
      <c r="DP14" s="69">
        <f>Лист1!AG45</f>
        <v>187</v>
      </c>
      <c r="DQ14" s="69">
        <f>Лист1!AG46</f>
        <v>210</v>
      </c>
      <c r="DR14" s="69">
        <f>Лист1!AH43</f>
        <v>202</v>
      </c>
      <c r="DS14" s="69">
        <f>Лист1!AH44</f>
        <v>234</v>
      </c>
      <c r="DT14" s="69">
        <f>Лист1!AH45</f>
        <v>210</v>
      </c>
      <c r="DU14" s="69">
        <f>Лист1!AH46</f>
        <v>234</v>
      </c>
      <c r="DV14" s="69">
        <f>Лист1!AI43</f>
        <v>195</v>
      </c>
      <c r="DW14" s="69">
        <f>Лист1!AI44</f>
        <v>280</v>
      </c>
      <c r="DX14" s="69">
        <f>Лист1!AI45</f>
        <v>190</v>
      </c>
      <c r="DY14" s="69">
        <f>Лист1!AI46</f>
        <v>280</v>
      </c>
      <c r="DZ14" s="69">
        <f>Лист1!AJ43</f>
        <v>175.5</v>
      </c>
      <c r="EA14" s="69">
        <f>Лист1!AJ44</f>
        <v>480</v>
      </c>
      <c r="EB14" s="69">
        <f>Лист1!AJ45</f>
        <v>150</v>
      </c>
      <c r="EC14" s="69">
        <f>Лист1!AJ46</f>
        <v>300</v>
      </c>
      <c r="ED14" s="69">
        <f>Лист1!AK43</f>
        <v>45</v>
      </c>
      <c r="EE14" s="69">
        <f>Лист1!AK44</f>
        <v>75</v>
      </c>
      <c r="EF14" s="69">
        <f>Лист1!AK45</f>
        <v>45</v>
      </c>
      <c r="EG14" s="69">
        <f>Лист1!AK46</f>
        <v>85</v>
      </c>
      <c r="EH14" s="69">
        <f>Лист1!AL43</f>
        <v>33</v>
      </c>
      <c r="EI14" s="69">
        <f>Лист1!AL44</f>
        <v>65</v>
      </c>
      <c r="EJ14" s="69">
        <f>Лист1!AL45</f>
        <v>33</v>
      </c>
      <c r="EK14" s="69">
        <f>Лист1!AL46</f>
        <v>53</v>
      </c>
      <c r="EL14" s="69">
        <f>Лист1!AM43</f>
        <v>59</v>
      </c>
      <c r="EM14" s="69">
        <f>Лист1!AM44</f>
        <v>110</v>
      </c>
      <c r="EN14" s="69">
        <f>Лист1!AM45</f>
        <v>58</v>
      </c>
      <c r="EO14" s="69">
        <f>Лист1!AM46</f>
        <v>150</v>
      </c>
      <c r="EP14" s="69">
        <f>Лист1!AN43</f>
        <v>29</v>
      </c>
      <c r="EQ14" s="69">
        <f>Лист1!AN44</f>
        <v>35</v>
      </c>
      <c r="ER14" s="69">
        <f>Лист1!AN45</f>
        <v>29</v>
      </c>
      <c r="ES14" s="69">
        <f>Лист1!AN46</f>
        <v>35</v>
      </c>
      <c r="ET14" s="69">
        <f>Лист1!AO43</f>
        <v>74</v>
      </c>
      <c r="EU14" s="69">
        <f>Лист1!AO44</f>
        <v>135</v>
      </c>
      <c r="EV14" s="69">
        <f>Лист1!AO45</f>
        <v>75</v>
      </c>
      <c r="EW14" s="69">
        <f>Лист1!AO46</f>
        <v>150</v>
      </c>
      <c r="EX14" s="69">
        <f>Лист1!AP43</f>
        <v>3</v>
      </c>
      <c r="EY14" s="69">
        <f>Лист1!AP44</f>
        <v>5</v>
      </c>
      <c r="EZ14" s="69">
        <f>Лист1!AP45</f>
        <v>3</v>
      </c>
      <c r="FA14" s="69">
        <f>Лист1!AP46</f>
        <v>5</v>
      </c>
      <c r="FB14" s="69">
        <f>Лист1!AQ43</f>
        <v>40</v>
      </c>
      <c r="FC14" s="69">
        <f>Лист1!AQ44</f>
        <v>50</v>
      </c>
      <c r="FD14" s="69">
        <f>Лист1!AQ45</f>
        <v>33.75</v>
      </c>
      <c r="FE14" s="69">
        <f>Лист1!AQ46</f>
        <v>65</v>
      </c>
      <c r="FF14" s="69">
        <f>Лист1!AR43</f>
        <v>57</v>
      </c>
      <c r="FG14" s="69">
        <f>Лист1!AR44</f>
        <v>57</v>
      </c>
      <c r="FH14" s="69">
        <f>Лист1!AR45</f>
        <v>57</v>
      </c>
      <c r="FI14" s="69">
        <f>Лист1!AR46</f>
        <v>57</v>
      </c>
      <c r="FJ14" s="69">
        <f>Лист1!AS43</f>
        <v>66.7</v>
      </c>
      <c r="FK14" s="69">
        <f>Лист1!AS44</f>
        <v>67.5</v>
      </c>
      <c r="FL14" s="69">
        <f>Лист1!AS45</f>
        <v>75.2</v>
      </c>
      <c r="FM14" s="69">
        <f>Лист1!AS46</f>
        <v>75.599999999999994</v>
      </c>
      <c r="FN14" s="69">
        <f>Лист1!AT43</f>
        <v>553.33000000000004</v>
      </c>
      <c r="FO14" s="69">
        <f>Лист1!AT44</f>
        <v>653.33000000000004</v>
      </c>
      <c r="FP14" s="69">
        <f>Лист1!AT45</f>
        <v>553.33000000000004</v>
      </c>
      <c r="FQ14" s="69">
        <f>Лист1!AT46</f>
        <v>653.33000000000004</v>
      </c>
    </row>
    <row r="15" spans="1:173" ht="18" customHeight="1" x14ac:dyDescent="0.25">
      <c r="A15" s="10" t="s">
        <v>13</v>
      </c>
      <c r="B15" s="69">
        <f>Лист1!D47</f>
        <v>0</v>
      </c>
      <c r="C15" s="69">
        <f>Лист1!D48</f>
        <v>0</v>
      </c>
      <c r="D15" s="69">
        <f>Лист1!D49</f>
        <v>0</v>
      </c>
      <c r="E15" s="69">
        <f>Лист1!D50</f>
        <v>0</v>
      </c>
      <c r="F15" s="69">
        <f>Лист1!E47</f>
        <v>650</v>
      </c>
      <c r="G15" s="69">
        <f>Лист1!E48</f>
        <v>650</v>
      </c>
      <c r="H15" s="21">
        <f>Лист1!E49</f>
        <v>650</v>
      </c>
      <c r="I15" s="69">
        <f>Лист1!E50</f>
        <v>650</v>
      </c>
      <c r="J15" s="69">
        <f>Лист1!F47</f>
        <v>0</v>
      </c>
      <c r="K15" s="69">
        <f>Лист1!F48</f>
        <v>0</v>
      </c>
      <c r="L15" s="69">
        <f>Лист1!F49</f>
        <v>0</v>
      </c>
      <c r="M15" s="69">
        <f>Лист1!F50</f>
        <v>0</v>
      </c>
      <c r="N15" s="69">
        <f>Лист1!G47</f>
        <v>360</v>
      </c>
      <c r="O15" s="69">
        <f>Лист1!G48</f>
        <v>400</v>
      </c>
      <c r="P15" s="69">
        <f>Лист1!G49</f>
        <v>360</v>
      </c>
      <c r="Q15" s="69">
        <f>Лист1!G50</f>
        <v>400</v>
      </c>
      <c r="R15" s="69">
        <f>Лист1!H47</f>
        <v>0</v>
      </c>
      <c r="S15" s="69">
        <f>Лист1!H48</f>
        <v>0</v>
      </c>
      <c r="T15" s="69">
        <f>Лист1!H49</f>
        <v>0</v>
      </c>
      <c r="U15" s="69">
        <f>Лист1!H50</f>
        <v>0</v>
      </c>
      <c r="V15" s="69">
        <f>Лист1!I47</f>
        <v>800</v>
      </c>
      <c r="W15" s="69">
        <f>Лист1!I48</f>
        <v>1266.67</v>
      </c>
      <c r="X15" s="69">
        <f>Лист1!I49</f>
        <v>800</v>
      </c>
      <c r="Y15" s="69">
        <f>Лист1!I50</f>
        <v>1266.67</v>
      </c>
      <c r="Z15" s="69">
        <f>Лист1!J47</f>
        <v>180</v>
      </c>
      <c r="AA15" s="69">
        <f>Лист1!J48</f>
        <v>252</v>
      </c>
      <c r="AB15" s="69">
        <f>Лист1!J49</f>
        <v>180</v>
      </c>
      <c r="AC15" s="69">
        <f>Лист1!J50</f>
        <v>252</v>
      </c>
      <c r="AD15" s="69">
        <f>Лист1!K47</f>
        <v>121</v>
      </c>
      <c r="AE15" s="69">
        <f>Лист1!K48</f>
        <v>153</v>
      </c>
      <c r="AF15" s="69">
        <f>Лист1!K49</f>
        <v>121</v>
      </c>
      <c r="AG15" s="69">
        <f>Лист1!K50</f>
        <v>153</v>
      </c>
      <c r="AH15" s="69">
        <f>Лист1!L47</f>
        <v>100</v>
      </c>
      <c r="AI15" s="69">
        <f>Лист1!L48</f>
        <v>140</v>
      </c>
      <c r="AJ15" s="69">
        <f>Лист1!L49</f>
        <v>100</v>
      </c>
      <c r="AK15" s="69">
        <f>Лист1!L50</f>
        <v>140</v>
      </c>
      <c r="AL15" s="69">
        <f>Лист1!M47</f>
        <v>95.5</v>
      </c>
      <c r="AM15" s="69">
        <f>Лист1!M48</f>
        <v>137</v>
      </c>
      <c r="AN15" s="69">
        <f>Лист1!M49</f>
        <v>95.5</v>
      </c>
      <c r="AO15" s="69">
        <f>Лист1!M50</f>
        <v>137</v>
      </c>
      <c r="AP15" s="69">
        <f>Лист1!N47</f>
        <v>30</v>
      </c>
      <c r="AQ15" s="69">
        <f>Лист1!N48</f>
        <v>70</v>
      </c>
      <c r="AR15" s="69">
        <f>Лист1!N49</f>
        <v>30</v>
      </c>
      <c r="AS15" s="69">
        <f>Лист1!N50</f>
        <v>70</v>
      </c>
      <c r="AT15" s="69">
        <f>Лист1!O47</f>
        <v>850</v>
      </c>
      <c r="AU15" s="69">
        <f>Лист1!O48</f>
        <v>1659</v>
      </c>
      <c r="AV15" s="69">
        <f>Лист1!O49</f>
        <v>850</v>
      </c>
      <c r="AW15" s="69">
        <f>Лист1!O50</f>
        <v>1659</v>
      </c>
      <c r="AX15" s="69">
        <f>Лист1!P47</f>
        <v>52.05</v>
      </c>
      <c r="AY15" s="69">
        <f>Лист1!P48</f>
        <v>90</v>
      </c>
      <c r="AZ15" s="69">
        <f>Лист1!P49</f>
        <v>52.05</v>
      </c>
      <c r="BA15" s="69">
        <f>Лист1!P50</f>
        <v>90</v>
      </c>
      <c r="BB15" s="69">
        <f>Лист1!Q47</f>
        <v>81.25</v>
      </c>
      <c r="BC15" s="69">
        <f>Лист1!Q48</f>
        <v>85</v>
      </c>
      <c r="BD15" s="69">
        <f>Лист1!Q49</f>
        <v>81.25</v>
      </c>
      <c r="BE15" s="69">
        <f>Лист1!Q50</f>
        <v>85</v>
      </c>
      <c r="BF15" s="69">
        <f>Лист1!R47</f>
        <v>92</v>
      </c>
      <c r="BG15" s="69">
        <f>Лист1!R48</f>
        <v>92</v>
      </c>
      <c r="BH15" s="69">
        <f>Лист1!R49</f>
        <v>92</v>
      </c>
      <c r="BI15" s="69">
        <f>Лист1!R50</f>
        <v>92</v>
      </c>
      <c r="BJ15" s="69">
        <f>Лист1!S47</f>
        <v>96</v>
      </c>
      <c r="BK15" s="69">
        <f>Лист1!S48</f>
        <v>125</v>
      </c>
      <c r="BL15" s="69">
        <f>Лист1!S49</f>
        <v>96</v>
      </c>
      <c r="BM15" s="69">
        <f>Лист1!S50</f>
        <v>125</v>
      </c>
      <c r="BN15" s="69">
        <f>Лист1!T47</f>
        <v>65.2</v>
      </c>
      <c r="BO15" s="69">
        <f>Лист1!T48</f>
        <v>112.5</v>
      </c>
      <c r="BP15" s="69">
        <f>Лист1!T49</f>
        <v>65.2</v>
      </c>
      <c r="BQ15" s="69">
        <f>Лист1!T50</f>
        <v>112.5</v>
      </c>
      <c r="BR15" s="69">
        <f>Лист1!U47</f>
        <v>109.63</v>
      </c>
      <c r="BS15" s="69">
        <f>Лист1!U48</f>
        <v>180</v>
      </c>
      <c r="BT15" s="69">
        <f>Лист1!U49</f>
        <v>109.63</v>
      </c>
      <c r="BU15" s="69">
        <f>Лист1!U50</f>
        <v>180</v>
      </c>
      <c r="BV15" s="69">
        <f>Лист1!V47</f>
        <v>117.5</v>
      </c>
      <c r="BW15" s="69">
        <f>Лист1!V48</f>
        <v>137.5</v>
      </c>
      <c r="BX15" s="69">
        <f>Лист1!V49</f>
        <v>117.5</v>
      </c>
      <c r="BY15" s="69">
        <f>Лист1!V50</f>
        <v>137.5</v>
      </c>
      <c r="BZ15" s="69">
        <f>Лист1!W47</f>
        <v>98</v>
      </c>
      <c r="CA15" s="69">
        <f>Лист1!W48</f>
        <v>120</v>
      </c>
      <c r="CB15" s="69">
        <f>Лист1!W49</f>
        <v>98</v>
      </c>
      <c r="CC15" s="69">
        <f>Лист1!W50</f>
        <v>120</v>
      </c>
      <c r="CD15" s="69">
        <f>Лист1!X47</f>
        <v>75</v>
      </c>
      <c r="CE15" s="69">
        <f>Лист1!X48</f>
        <v>95</v>
      </c>
      <c r="CF15" s="69">
        <f>Лист1!X49</f>
        <v>75</v>
      </c>
      <c r="CG15" s="69">
        <f>Лист1!X50</f>
        <v>95</v>
      </c>
      <c r="CH15" s="69">
        <f>Лист1!Y47</f>
        <v>70</v>
      </c>
      <c r="CI15" s="69">
        <f>Лист1!Y48</f>
        <v>130</v>
      </c>
      <c r="CJ15" s="69">
        <f>Лист1!Y49</f>
        <v>70</v>
      </c>
      <c r="CK15" s="69">
        <f>Лист1!Y50</f>
        <v>130</v>
      </c>
      <c r="CL15" s="69">
        <f>Лист1!Z47</f>
        <v>125</v>
      </c>
      <c r="CM15" s="69">
        <f>Лист1!Z48</f>
        <v>160</v>
      </c>
      <c r="CN15" s="69">
        <f>Лист1!Z49</f>
        <v>125</v>
      </c>
      <c r="CO15" s="69">
        <f>Лист1!Z50</f>
        <v>160</v>
      </c>
      <c r="CP15" s="69">
        <f>Лист1!AA47</f>
        <v>120</v>
      </c>
      <c r="CQ15" s="69">
        <f>Лист1!AA48</f>
        <v>160</v>
      </c>
      <c r="CR15" s="69">
        <f>Лист1!AA49</f>
        <v>120</v>
      </c>
      <c r="CS15" s="69">
        <f>Лист1!AA50</f>
        <v>160</v>
      </c>
      <c r="CT15" s="69">
        <f>Лист1!AB47</f>
        <v>350</v>
      </c>
      <c r="CU15" s="69">
        <f>Лист1!AB48</f>
        <v>350</v>
      </c>
      <c r="CV15" s="69">
        <f>Лист1!AB49</f>
        <v>350</v>
      </c>
      <c r="CW15" s="69">
        <f>Лист1!AB50</f>
        <v>350</v>
      </c>
      <c r="CX15" s="69">
        <f>Лист1!AC47</f>
        <v>300</v>
      </c>
      <c r="CY15" s="69">
        <f>Лист1!AC48</f>
        <v>365</v>
      </c>
      <c r="CZ15" s="69">
        <f>Лист1!AC49</f>
        <v>300</v>
      </c>
      <c r="DA15" s="69">
        <f>Лист1!AC50</f>
        <v>365</v>
      </c>
      <c r="DB15" s="69">
        <f>Лист1!AD47</f>
        <v>195</v>
      </c>
      <c r="DC15" s="69">
        <f>Лист1!AD48</f>
        <v>360</v>
      </c>
      <c r="DD15" s="69">
        <f>Лист1!AD49</f>
        <v>195</v>
      </c>
      <c r="DE15" s="69">
        <f>Лист1!AD50</f>
        <v>360</v>
      </c>
      <c r="DF15" s="69">
        <f>Лист1!AE47</f>
        <v>275</v>
      </c>
      <c r="DG15" s="69">
        <f>Лист1!AE48</f>
        <v>300</v>
      </c>
      <c r="DH15" s="69">
        <f>Лист1!AE49</f>
        <v>275</v>
      </c>
      <c r="DI15" s="69">
        <f>Лист1!AE50</f>
        <v>300</v>
      </c>
      <c r="DJ15" s="69">
        <f>Лист1!AF47</f>
        <v>345</v>
      </c>
      <c r="DK15" s="69">
        <f>Лист1!AF48</f>
        <v>380</v>
      </c>
      <c r="DL15" s="69">
        <f>Лист1!AF49</f>
        <v>345</v>
      </c>
      <c r="DM15" s="69">
        <f>Лист1!AF50</f>
        <v>380</v>
      </c>
      <c r="DN15" s="69">
        <f>Лист1!AG47</f>
        <v>210</v>
      </c>
      <c r="DO15" s="69">
        <f>Лист1!AG48</f>
        <v>240</v>
      </c>
      <c r="DP15" s="69">
        <f>Лист1!AG49</f>
        <v>210</v>
      </c>
      <c r="DQ15" s="69">
        <f>Лист1!AG50</f>
        <v>240</v>
      </c>
      <c r="DR15" s="69">
        <f>Лист1!AH47</f>
        <v>185</v>
      </c>
      <c r="DS15" s="69">
        <f>Лист1!AH48</f>
        <v>260</v>
      </c>
      <c r="DT15" s="69">
        <f>Лист1!AH49</f>
        <v>185</v>
      </c>
      <c r="DU15" s="69">
        <f>Лист1!AH50</f>
        <v>260</v>
      </c>
      <c r="DV15" s="69">
        <f>Лист1!AI47</f>
        <v>280</v>
      </c>
      <c r="DW15" s="69">
        <f>Лист1!AI48</f>
        <v>360</v>
      </c>
      <c r="DX15" s="69">
        <f>Лист1!AI49</f>
        <v>280</v>
      </c>
      <c r="DY15" s="69">
        <f>Лист1!AI50</f>
        <v>360</v>
      </c>
      <c r="DZ15" s="69">
        <f>Лист1!AJ47</f>
        <v>360</v>
      </c>
      <c r="EA15" s="69">
        <f>Лист1!AJ48</f>
        <v>430</v>
      </c>
      <c r="EB15" s="69">
        <f>Лист1!AJ49</f>
        <v>360</v>
      </c>
      <c r="EC15" s="69">
        <f>Лист1!AJ50</f>
        <v>430</v>
      </c>
      <c r="ED15" s="69">
        <f>Лист1!AK47</f>
        <v>60</v>
      </c>
      <c r="EE15" s="69">
        <f>Лист1!AK48</f>
        <v>90</v>
      </c>
      <c r="EF15" s="69">
        <f>Лист1!AK49</f>
        <v>60</v>
      </c>
      <c r="EG15" s="69">
        <f>Лист1!AK50</f>
        <v>90</v>
      </c>
      <c r="EH15" s="69">
        <f>Лист1!AL47</f>
        <v>55</v>
      </c>
      <c r="EI15" s="69">
        <f>Лист1!AL48</f>
        <v>70</v>
      </c>
      <c r="EJ15" s="69">
        <f>Лист1!AL49</f>
        <v>55</v>
      </c>
      <c r="EK15" s="69">
        <f>Лист1!AL50</f>
        <v>70</v>
      </c>
      <c r="EL15" s="69">
        <f>Лист1!AM47</f>
        <v>180</v>
      </c>
      <c r="EM15" s="69">
        <f>Лист1!AM48</f>
        <v>240</v>
      </c>
      <c r="EN15" s="69">
        <f>Лист1!AM49</f>
        <v>180</v>
      </c>
      <c r="EO15" s="69">
        <f>Лист1!AM50</f>
        <v>240</v>
      </c>
      <c r="EP15" s="69">
        <f>Лист1!AN47</f>
        <v>30</v>
      </c>
      <c r="EQ15" s="69">
        <f>Лист1!AN48</f>
        <v>50</v>
      </c>
      <c r="ER15" s="69">
        <f>Лист1!AN49</f>
        <v>30</v>
      </c>
      <c r="ES15" s="69">
        <f>Лист1!AN50</f>
        <v>50</v>
      </c>
      <c r="ET15" s="69">
        <f>Лист1!AO47</f>
        <v>100</v>
      </c>
      <c r="EU15" s="69">
        <f>Лист1!AO48</f>
        <v>180</v>
      </c>
      <c r="EV15" s="69">
        <f>Лист1!AO49</f>
        <v>100</v>
      </c>
      <c r="EW15" s="69">
        <f>Лист1!AO50</f>
        <v>180</v>
      </c>
      <c r="EX15" s="69">
        <f>Лист1!AP47</f>
        <v>3</v>
      </c>
      <c r="EY15" s="69">
        <f>Лист1!AP48</f>
        <v>4</v>
      </c>
      <c r="EZ15" s="69">
        <f>Лист1!AP49</f>
        <v>3</v>
      </c>
      <c r="FA15" s="69">
        <f>Лист1!AP50</f>
        <v>4</v>
      </c>
      <c r="FB15" s="69">
        <f>Лист1!AQ47</f>
        <v>60</v>
      </c>
      <c r="FC15" s="69">
        <f>Лист1!AQ48</f>
        <v>100</v>
      </c>
      <c r="FD15" s="69">
        <f>Лист1!AQ49</f>
        <v>60</v>
      </c>
      <c r="FE15" s="21">
        <f>Лист1!AQ50</f>
        <v>100</v>
      </c>
      <c r="FF15" s="69">
        <f>Лист1!AR47</f>
        <v>58.8</v>
      </c>
      <c r="FG15" s="69">
        <f>Лист1!AR48</f>
        <v>58.8</v>
      </c>
      <c r="FH15" s="69">
        <f>Лист1!AR49</f>
        <v>58.8</v>
      </c>
      <c r="FI15" s="69">
        <f>Лист1!AR50</f>
        <v>58.8</v>
      </c>
      <c r="FJ15" s="69">
        <f>Лист1!AS47</f>
        <v>68.599999999999994</v>
      </c>
      <c r="FK15" s="69">
        <f>Лист1!AS48</f>
        <v>68.599999999999994</v>
      </c>
      <c r="FL15" s="69">
        <f>Лист1!AS49</f>
        <v>77.099999999999994</v>
      </c>
      <c r="FM15" s="69">
        <f>Лист1!AS50</f>
        <v>77.099999999999994</v>
      </c>
      <c r="FN15" s="69">
        <f>Лист1!AT47</f>
        <v>630.92999999999995</v>
      </c>
      <c r="FO15" s="69">
        <f>Лист1!AT48</f>
        <v>1130</v>
      </c>
      <c r="FP15" s="69">
        <f>Лист1!AT49</f>
        <v>630.92999999999995</v>
      </c>
      <c r="FQ15" s="69">
        <f>Лист1!AT50</f>
        <v>1130</v>
      </c>
    </row>
    <row r="16" spans="1:173" ht="18" customHeight="1" x14ac:dyDescent="0.25">
      <c r="A16" s="10" t="s">
        <v>14</v>
      </c>
      <c r="B16" s="69">
        <f>Лист1!D51</f>
        <v>620</v>
      </c>
      <c r="C16" s="69">
        <f>Лист1!D52</f>
        <v>620</v>
      </c>
      <c r="D16" s="69">
        <f>Лист1!D53</f>
        <v>420</v>
      </c>
      <c r="E16" s="69">
        <f>Лист1!D54</f>
        <v>650</v>
      </c>
      <c r="F16" s="69">
        <f>Лист1!E51</f>
        <v>0</v>
      </c>
      <c r="G16" s="69">
        <f>Лист1!E52</f>
        <v>0</v>
      </c>
      <c r="H16" s="69">
        <f>Лист1!E53</f>
        <v>320</v>
      </c>
      <c r="I16" s="69">
        <f>Лист1!E54</f>
        <v>450</v>
      </c>
      <c r="J16" s="69">
        <f>Лист1!F51</f>
        <v>750</v>
      </c>
      <c r="K16" s="69">
        <f>Лист1!F52</f>
        <v>750</v>
      </c>
      <c r="L16" s="21">
        <f>Лист1!F53</f>
        <v>750</v>
      </c>
      <c r="M16" s="69">
        <f>Лист1!F54</f>
        <v>750</v>
      </c>
      <c r="N16" s="69">
        <f>Лист1!G51</f>
        <v>310</v>
      </c>
      <c r="O16" s="69">
        <f>Лист1!G52</f>
        <v>420</v>
      </c>
      <c r="P16" s="69">
        <f>Лист1!G53</f>
        <v>310</v>
      </c>
      <c r="Q16" s="69">
        <f>Лист1!G54</f>
        <v>345</v>
      </c>
      <c r="R16" s="69">
        <f>Лист1!H51</f>
        <v>0</v>
      </c>
      <c r="S16" s="69">
        <f>Лист1!H52</f>
        <v>0</v>
      </c>
      <c r="T16" s="69">
        <f>Лист1!H53</f>
        <v>0</v>
      </c>
      <c r="U16" s="69">
        <f>Лист1!H54</f>
        <v>0</v>
      </c>
      <c r="V16" s="69">
        <f>Лист1!I51</f>
        <v>420</v>
      </c>
      <c r="W16" s="69">
        <f>Лист1!I52</f>
        <v>770</v>
      </c>
      <c r="X16" s="69">
        <f>Лист1!I53</f>
        <v>320</v>
      </c>
      <c r="Y16" s="69">
        <f>Лист1!I54</f>
        <v>800</v>
      </c>
      <c r="Z16" s="69">
        <f>Лист1!J51</f>
        <v>183</v>
      </c>
      <c r="AA16" s="69">
        <f>Лист1!J52</f>
        <v>256.06</v>
      </c>
      <c r="AB16" s="69">
        <f>Лист1!J53</f>
        <v>183</v>
      </c>
      <c r="AC16" s="69">
        <f>Лист1!J54</f>
        <v>243.75</v>
      </c>
      <c r="AD16" s="69">
        <f>Лист1!K51</f>
        <v>89.1</v>
      </c>
      <c r="AE16" s="69">
        <f>Лист1!K52</f>
        <v>146.66999999999999</v>
      </c>
      <c r="AF16" s="69">
        <f>Лист1!K53</f>
        <v>89.1</v>
      </c>
      <c r="AG16" s="69">
        <f>Лист1!K54</f>
        <v>146.66999999999999</v>
      </c>
      <c r="AH16" s="69">
        <f>Лист1!L51</f>
        <v>105</v>
      </c>
      <c r="AI16" s="69">
        <f>Лист1!L52</f>
        <v>168</v>
      </c>
      <c r="AJ16" s="69">
        <f>Лист1!L53</f>
        <v>105</v>
      </c>
      <c r="AK16" s="69">
        <f>Лист1!L54</f>
        <v>168</v>
      </c>
      <c r="AL16" s="69">
        <f>Лист1!M51</f>
        <v>106</v>
      </c>
      <c r="AM16" s="69">
        <f>Лист1!M52</f>
        <v>146.30000000000001</v>
      </c>
      <c r="AN16" s="69">
        <f>Лист1!M53</f>
        <v>106</v>
      </c>
      <c r="AO16" s="69">
        <f>Лист1!M54</f>
        <v>146.30000000000001</v>
      </c>
      <c r="AP16" s="69">
        <f>Лист1!N51</f>
        <v>27.9</v>
      </c>
      <c r="AQ16" s="69">
        <f>Лист1!N52</f>
        <v>58.5</v>
      </c>
      <c r="AR16" s="69">
        <f>Лист1!N53</f>
        <v>27.9</v>
      </c>
      <c r="AS16" s="69">
        <f>Лист1!N54</f>
        <v>58.9</v>
      </c>
      <c r="AT16" s="69">
        <f>Лист1!O51</f>
        <v>720.8</v>
      </c>
      <c r="AU16" s="69">
        <f>Лист1!O52</f>
        <v>2479.6999999999998</v>
      </c>
      <c r="AV16" s="69">
        <f>Лист1!O53</f>
        <v>720.8</v>
      </c>
      <c r="AW16" s="69">
        <f>Лист1!O54</f>
        <v>2479.6999999999998</v>
      </c>
      <c r="AX16" s="69">
        <f>Лист1!P51</f>
        <v>59</v>
      </c>
      <c r="AY16" s="69">
        <f>Лист1!P52</f>
        <v>113.85</v>
      </c>
      <c r="AZ16" s="69">
        <f>Лист1!P53</f>
        <v>59</v>
      </c>
      <c r="BA16" s="69">
        <f>Лист1!P54</f>
        <v>87.27</v>
      </c>
      <c r="BB16" s="69">
        <f>Лист1!Q51</f>
        <v>93.06</v>
      </c>
      <c r="BC16" s="69">
        <f>Лист1!Q52</f>
        <v>95.83</v>
      </c>
      <c r="BD16" s="69">
        <f>Лист1!Q53</f>
        <v>93.06</v>
      </c>
      <c r="BE16" s="69">
        <f>Лист1!Q54</f>
        <v>95.83</v>
      </c>
      <c r="BF16" s="69">
        <f>Лист1!R51</f>
        <v>76.47</v>
      </c>
      <c r="BG16" s="69">
        <f>Лист1!R52</f>
        <v>76.47</v>
      </c>
      <c r="BH16" s="69">
        <f>Лист1!R53</f>
        <v>76.47</v>
      </c>
      <c r="BI16" s="69">
        <f>Лист1!R54</f>
        <v>76.47</v>
      </c>
      <c r="BJ16" s="69">
        <f>Лист1!S51</f>
        <v>90.56</v>
      </c>
      <c r="BK16" s="69">
        <f>Лист1!S52</f>
        <v>207.43</v>
      </c>
      <c r="BL16" s="69">
        <f>Лист1!S53</f>
        <v>92.67</v>
      </c>
      <c r="BM16" s="69">
        <f>Лист1!S54</f>
        <v>166.25</v>
      </c>
      <c r="BN16" s="69">
        <f>Лист1!T51</f>
        <v>80</v>
      </c>
      <c r="BO16" s="69">
        <f>Лист1!T52</f>
        <v>118.75</v>
      </c>
      <c r="BP16" s="69">
        <f>Лист1!T53</f>
        <v>80</v>
      </c>
      <c r="BQ16" s="69">
        <f>Лист1!T54</f>
        <v>181.25</v>
      </c>
      <c r="BR16" s="69">
        <f>Лист1!U51</f>
        <v>135</v>
      </c>
      <c r="BS16" s="69">
        <f>Лист1!U52</f>
        <v>176.31</v>
      </c>
      <c r="BT16" s="69">
        <f>Лист1!U53</f>
        <v>127.5</v>
      </c>
      <c r="BU16" s="69">
        <f>Лист1!U54</f>
        <v>176.31</v>
      </c>
      <c r="BV16" s="69">
        <f>Лист1!V51</f>
        <v>87.3</v>
      </c>
      <c r="BW16" s="69">
        <f>Лист1!V52</f>
        <v>233.44</v>
      </c>
      <c r="BX16" s="69">
        <f>Лист1!V53</f>
        <v>87.3</v>
      </c>
      <c r="BY16" s="69">
        <f>Лист1!V54</f>
        <v>258.67</v>
      </c>
      <c r="BZ16" s="69">
        <f>Лист1!W51</f>
        <v>75</v>
      </c>
      <c r="CA16" s="69">
        <f>Лист1!W52</f>
        <v>95</v>
      </c>
      <c r="CB16" s="69">
        <f>Лист1!W53</f>
        <v>70</v>
      </c>
      <c r="CC16" s="69">
        <f>Лист1!W54</f>
        <v>95</v>
      </c>
      <c r="CD16" s="69">
        <f>Лист1!X51</f>
        <v>42</v>
      </c>
      <c r="CE16" s="69">
        <f>Лист1!X52</f>
        <v>60</v>
      </c>
      <c r="CF16" s="69">
        <f>Лист1!X53</f>
        <v>45</v>
      </c>
      <c r="CG16" s="69">
        <f>Лист1!X54</f>
        <v>60</v>
      </c>
      <c r="CH16" s="69">
        <f>Лист1!Y51</f>
        <v>55</v>
      </c>
      <c r="CI16" s="69">
        <f>Лист1!Y52</f>
        <v>95</v>
      </c>
      <c r="CJ16" s="69">
        <f>Лист1!Y53</f>
        <v>45</v>
      </c>
      <c r="CK16" s="69">
        <f>Лист1!Y54</f>
        <v>95</v>
      </c>
      <c r="CL16" s="69">
        <f>Лист1!Z51</f>
        <v>84</v>
      </c>
      <c r="CM16" s="69">
        <f>Лист1!Z52</f>
        <v>126</v>
      </c>
      <c r="CN16" s="69">
        <f>Лист1!Z53</f>
        <v>84</v>
      </c>
      <c r="CO16" s="69">
        <f>Лист1!Z54</f>
        <v>126</v>
      </c>
      <c r="CP16" s="69">
        <f>Лист1!AA51</f>
        <v>90</v>
      </c>
      <c r="CQ16" s="69">
        <f>Лист1!AA52</f>
        <v>120</v>
      </c>
      <c r="CR16" s="69">
        <f>Лист1!AA53</f>
        <v>85</v>
      </c>
      <c r="CS16" s="69">
        <f>Лист1!AA54</f>
        <v>100</v>
      </c>
      <c r="CT16" s="69">
        <f>Лист1!AB51</f>
        <v>190</v>
      </c>
      <c r="CU16" s="69">
        <f>Лист1!AB52</f>
        <v>299</v>
      </c>
      <c r="CV16" s="69">
        <f>Лист1!AB53</f>
        <v>286</v>
      </c>
      <c r="CW16" s="69">
        <f>Лист1!AB54</f>
        <v>286</v>
      </c>
      <c r="CX16" s="69">
        <f>Лист1!AC51</f>
        <v>195</v>
      </c>
      <c r="CY16" s="69">
        <f>Лист1!AC52</f>
        <v>224</v>
      </c>
      <c r="CZ16" s="69">
        <f>Лист1!AC53</f>
        <v>200</v>
      </c>
      <c r="DA16" s="69">
        <f>Лист1!AC54</f>
        <v>350</v>
      </c>
      <c r="DB16" s="69">
        <f>Лист1!AD51</f>
        <v>224</v>
      </c>
      <c r="DC16" s="69">
        <f>Лист1!AD52</f>
        <v>298</v>
      </c>
      <c r="DD16" s="69">
        <f>Лист1!AD53</f>
        <v>200</v>
      </c>
      <c r="DE16" s="69">
        <f>Лист1!AD54</f>
        <v>280</v>
      </c>
      <c r="DF16" s="69">
        <f>Лист1!AE51</f>
        <v>195</v>
      </c>
      <c r="DG16" s="69">
        <f>Лист1!AE52</f>
        <v>280</v>
      </c>
      <c r="DH16" s="69">
        <f>Лист1!AE53</f>
        <v>150</v>
      </c>
      <c r="DI16" s="69">
        <f>Лист1!AE54</f>
        <v>260</v>
      </c>
      <c r="DJ16" s="69">
        <f>Лист1!AF51</f>
        <v>300</v>
      </c>
      <c r="DK16" s="69">
        <f>Лист1!AF52</f>
        <v>333</v>
      </c>
      <c r="DL16" s="69">
        <f>Лист1!AF53</f>
        <v>290</v>
      </c>
      <c r="DM16" s="69">
        <f>Лист1!AF54</f>
        <v>333</v>
      </c>
      <c r="DN16" s="69">
        <f>Лист1!AG51</f>
        <v>177</v>
      </c>
      <c r="DO16" s="69">
        <f>Лист1!AG52</f>
        <v>206</v>
      </c>
      <c r="DP16" s="69">
        <f>Лист1!AG53</f>
        <v>184</v>
      </c>
      <c r="DQ16" s="69">
        <f>Лист1!AG54</f>
        <v>206</v>
      </c>
      <c r="DR16" s="69">
        <f>Лист1!AH51</f>
        <v>215</v>
      </c>
      <c r="DS16" s="69">
        <f>Лист1!AH52</f>
        <v>295</v>
      </c>
      <c r="DT16" s="69">
        <f>Лист1!AH53</f>
        <v>150</v>
      </c>
      <c r="DU16" s="69">
        <f>Лист1!AH54</f>
        <v>295</v>
      </c>
      <c r="DV16" s="69">
        <f>Лист1!AI51</f>
        <v>225</v>
      </c>
      <c r="DW16" s="69">
        <f>Лист1!AI52</f>
        <v>270</v>
      </c>
      <c r="DX16" s="69">
        <f>Лист1!AI53</f>
        <v>210</v>
      </c>
      <c r="DY16" s="69">
        <f>Лист1!AI54</f>
        <v>270</v>
      </c>
      <c r="DZ16" s="69">
        <f>Лист1!AJ51</f>
        <v>210</v>
      </c>
      <c r="EA16" s="69">
        <f>Лист1!AJ52</f>
        <v>280</v>
      </c>
      <c r="EB16" s="69">
        <f>Лист1!AJ53</f>
        <v>150</v>
      </c>
      <c r="EC16" s="69">
        <f>Лист1!AJ54</f>
        <v>300</v>
      </c>
      <c r="ED16" s="69">
        <f>Лист1!AK51</f>
        <v>35</v>
      </c>
      <c r="EE16" s="69">
        <f>Лист1!AK52</f>
        <v>113</v>
      </c>
      <c r="EF16" s="69">
        <f>Лист1!AK53</f>
        <v>35</v>
      </c>
      <c r="EG16" s="69">
        <f>Лист1!AK54</f>
        <v>113</v>
      </c>
      <c r="EH16" s="69">
        <f>Лист1!AL51</f>
        <v>50</v>
      </c>
      <c r="EI16" s="69">
        <f>Лист1!AL52</f>
        <v>120</v>
      </c>
      <c r="EJ16" s="69">
        <f>Лист1!AL53</f>
        <v>40</v>
      </c>
      <c r="EK16" s="69">
        <f>Лист1!AL54</f>
        <v>120</v>
      </c>
      <c r="EL16" s="69">
        <f>Лист1!AM51</f>
        <v>100</v>
      </c>
      <c r="EM16" s="69">
        <f>Лист1!AM52</f>
        <v>282</v>
      </c>
      <c r="EN16" s="69">
        <f>Лист1!AM53</f>
        <v>100</v>
      </c>
      <c r="EO16" s="69">
        <f>Лист1!AM54</f>
        <v>282</v>
      </c>
      <c r="EP16" s="69">
        <f>Лист1!AN51</f>
        <v>20</v>
      </c>
      <c r="EQ16" s="69">
        <f>Лист1!AN52</f>
        <v>45</v>
      </c>
      <c r="ER16" s="69">
        <f>Лист1!AN53</f>
        <v>20</v>
      </c>
      <c r="ES16" s="69">
        <f>Лист1!AN54</f>
        <v>45</v>
      </c>
      <c r="ET16" s="69">
        <f>Лист1!AO51</f>
        <v>70</v>
      </c>
      <c r="EU16" s="69">
        <f>Лист1!AO52</f>
        <v>260</v>
      </c>
      <c r="EV16" s="69">
        <f>Лист1!AO53</f>
        <v>75</v>
      </c>
      <c r="EW16" s="21">
        <f>Лист1!AO54</f>
        <v>260</v>
      </c>
      <c r="EX16" s="69">
        <f>Лист1!AP51</f>
        <v>3</v>
      </c>
      <c r="EY16" s="69">
        <f>Лист1!AP52</f>
        <v>7</v>
      </c>
      <c r="EZ16" s="69">
        <f>Лист1!AP53</f>
        <v>3</v>
      </c>
      <c r="FA16" s="69">
        <f>Лист1!AP54</f>
        <v>7</v>
      </c>
      <c r="FB16" s="69">
        <f>Лист1!AQ51</f>
        <v>45</v>
      </c>
      <c r="FC16" s="69">
        <f>Лист1!AQ52</f>
        <v>45</v>
      </c>
      <c r="FD16" s="69">
        <f>Лист1!AQ53</f>
        <v>45</v>
      </c>
      <c r="FE16" s="69">
        <f>Лист1!AQ54</f>
        <v>45</v>
      </c>
      <c r="FF16" s="69">
        <f>Лист1!AR51</f>
        <v>57.7</v>
      </c>
      <c r="FG16" s="69">
        <f>Лист1!AR52</f>
        <v>57.7</v>
      </c>
      <c r="FH16" s="69">
        <f>Лист1!AR53</f>
        <v>57.7</v>
      </c>
      <c r="FI16" s="69">
        <f>Лист1!AR54</f>
        <v>57.7</v>
      </c>
      <c r="FJ16" s="69">
        <f>Лист1!AS51</f>
        <v>67.5</v>
      </c>
      <c r="FK16" s="69">
        <f>Лист1!AS52</f>
        <v>67.5</v>
      </c>
      <c r="FL16" s="69">
        <f>Лист1!AS53</f>
        <v>76</v>
      </c>
      <c r="FM16" s="69">
        <f>Лист1!AS54</f>
        <v>76</v>
      </c>
      <c r="FN16" s="69">
        <f>Лист1!AT51</f>
        <v>762</v>
      </c>
      <c r="FO16" s="69">
        <f>Лист1!AT52</f>
        <v>781.91</v>
      </c>
      <c r="FP16" s="69">
        <f>Лист1!AT53</f>
        <v>762</v>
      </c>
      <c r="FQ16" s="69">
        <f>Лист1!AT54</f>
        <v>781.91</v>
      </c>
    </row>
    <row r="17" spans="1:173" ht="18" customHeight="1" x14ac:dyDescent="0.25">
      <c r="A17" s="10" t="s">
        <v>15</v>
      </c>
      <c r="B17" s="69">
        <f>Лист1!D55</f>
        <v>365</v>
      </c>
      <c r="C17" s="69">
        <f>Лист1!D56</f>
        <v>550</v>
      </c>
      <c r="D17" s="69">
        <f>Лист1!D57</f>
        <v>425</v>
      </c>
      <c r="E17" s="69">
        <f>Лист1!D58</f>
        <v>550</v>
      </c>
      <c r="F17" s="69">
        <f>Лист1!E55</f>
        <v>295</v>
      </c>
      <c r="G17" s="69">
        <f>Лист1!E56</f>
        <v>368</v>
      </c>
      <c r="H17" s="69">
        <f>Лист1!E57</f>
        <v>368</v>
      </c>
      <c r="I17" s="69">
        <f>Лист1!E58</f>
        <v>429</v>
      </c>
      <c r="J17" s="69">
        <f>Лист1!F55</f>
        <v>0</v>
      </c>
      <c r="K17" s="69">
        <f>Лист1!F56</f>
        <v>0</v>
      </c>
      <c r="L17" s="69">
        <f>Лист1!F57</f>
        <v>0</v>
      </c>
      <c r="M17" s="69">
        <f>Лист1!F58</f>
        <v>0</v>
      </c>
      <c r="N17" s="69">
        <f>Лист1!G55</f>
        <v>228</v>
      </c>
      <c r="O17" s="69">
        <f>Лист1!G56</f>
        <v>248</v>
      </c>
      <c r="P17" s="69">
        <f>Лист1!G57</f>
        <v>240</v>
      </c>
      <c r="Q17" s="101">
        <f>Лист1!G58</f>
        <v>258</v>
      </c>
      <c r="R17" s="69">
        <f>Лист1!H55</f>
        <v>145</v>
      </c>
      <c r="S17" s="69">
        <f>Лист1!H56</f>
        <v>225</v>
      </c>
      <c r="T17" s="69">
        <f>Лист1!H57</f>
        <v>168</v>
      </c>
      <c r="U17" s="69">
        <f>Лист1!H58</f>
        <v>225</v>
      </c>
      <c r="V17" s="69">
        <f>Лист1!I55</f>
        <v>760</v>
      </c>
      <c r="W17" s="69">
        <f>Лист1!I56</f>
        <v>808</v>
      </c>
      <c r="X17" s="69">
        <f>Лист1!I57</f>
        <v>760</v>
      </c>
      <c r="Y17" s="69">
        <f>Лист1!I58</f>
        <v>875</v>
      </c>
      <c r="Z17" s="69">
        <f>Лист1!J55</f>
        <v>180</v>
      </c>
      <c r="AA17" s="69">
        <f>Лист1!J56</f>
        <v>197</v>
      </c>
      <c r="AB17" s="69">
        <f>Лист1!J57</f>
        <v>180</v>
      </c>
      <c r="AC17" s="69">
        <f>Лист1!J58</f>
        <v>197</v>
      </c>
      <c r="AD17" s="69">
        <f>Лист1!K55</f>
        <v>109</v>
      </c>
      <c r="AE17" s="69">
        <f>Лист1!K56</f>
        <v>114</v>
      </c>
      <c r="AF17" s="69">
        <f>Лист1!K57</f>
        <v>114</v>
      </c>
      <c r="AG17" s="69">
        <f>Лист1!K58</f>
        <v>127</v>
      </c>
      <c r="AH17" s="69">
        <f>Лист1!L55</f>
        <v>110</v>
      </c>
      <c r="AI17" s="69">
        <f>Лист1!L56</f>
        <v>130</v>
      </c>
      <c r="AJ17" s="69">
        <f>Лист1!L57</f>
        <v>110</v>
      </c>
      <c r="AK17" s="69">
        <f>Лист1!L58</f>
        <v>130</v>
      </c>
      <c r="AL17" s="69">
        <f>Лист1!M55</f>
        <v>98</v>
      </c>
      <c r="AM17" s="69">
        <f>Лист1!M56</f>
        <v>116</v>
      </c>
      <c r="AN17" s="69">
        <f>Лист1!M57</f>
        <v>98</v>
      </c>
      <c r="AO17" s="69">
        <f>Лист1!M58</f>
        <v>118</v>
      </c>
      <c r="AP17" s="69">
        <f>Лист1!N55</f>
        <v>24</v>
      </c>
      <c r="AQ17" s="69">
        <f>Лист1!N56</f>
        <v>38</v>
      </c>
      <c r="AR17" s="69">
        <f>Лист1!N57</f>
        <v>26</v>
      </c>
      <c r="AS17" s="69">
        <f>Лист1!N58</f>
        <v>38</v>
      </c>
      <c r="AT17" s="69">
        <f>Лист1!O55</f>
        <v>540</v>
      </c>
      <c r="AU17" s="69">
        <f>Лист1!O56</f>
        <v>680</v>
      </c>
      <c r="AV17" s="69">
        <f>Лист1!O57</f>
        <v>540</v>
      </c>
      <c r="AW17" s="69">
        <f>Лист1!O58</f>
        <v>680</v>
      </c>
      <c r="AX17" s="69">
        <f>Лист1!P55</f>
        <v>49</v>
      </c>
      <c r="AY17" s="69">
        <f>Лист1!P56</f>
        <v>71</v>
      </c>
      <c r="AZ17" s="69">
        <f>Лист1!P57</f>
        <v>49</v>
      </c>
      <c r="BA17" s="69">
        <f>Лист1!P58</f>
        <v>71</v>
      </c>
      <c r="BB17" s="69">
        <f>Лист1!Q55</f>
        <v>54.28</v>
      </c>
      <c r="BC17" s="69">
        <f>Лист1!Q56</f>
        <v>57.14</v>
      </c>
      <c r="BD17" s="101">
        <f>Лист1!Q57</f>
        <v>54.28</v>
      </c>
      <c r="BE17" s="101">
        <f>Лист1!Q58</f>
        <v>57.14</v>
      </c>
      <c r="BF17" s="69">
        <f>Лист1!R55</f>
        <v>57.14</v>
      </c>
      <c r="BG17" s="69">
        <f>Лист1!R56</f>
        <v>60</v>
      </c>
      <c r="BH17" s="69">
        <f>Лист1!R57</f>
        <v>57.14</v>
      </c>
      <c r="BI17" s="69">
        <f>Лист1!R58</f>
        <v>60</v>
      </c>
      <c r="BJ17" s="69">
        <f>Лист1!S55</f>
        <v>105</v>
      </c>
      <c r="BK17" s="69">
        <f>Лист1!S56</f>
        <v>136</v>
      </c>
      <c r="BL17" s="69">
        <f>Лист1!S57</f>
        <v>105</v>
      </c>
      <c r="BM17" s="69">
        <f>Лист1!S58</f>
        <v>136</v>
      </c>
      <c r="BN17" s="69">
        <f>Лист1!T55</f>
        <v>68</v>
      </c>
      <c r="BO17" s="69">
        <f>Лист1!T56</f>
        <v>91</v>
      </c>
      <c r="BP17" s="69">
        <f>Лист1!T57</f>
        <v>68</v>
      </c>
      <c r="BQ17" s="69">
        <f>Лист1!T58</f>
        <v>91</v>
      </c>
      <c r="BR17" s="69">
        <f>Лист1!U55</f>
        <v>128</v>
      </c>
      <c r="BS17" s="69">
        <f>Лист1!U56</f>
        <v>151</v>
      </c>
      <c r="BT17" s="69">
        <f>Лист1!U57</f>
        <v>128</v>
      </c>
      <c r="BU17" s="69">
        <f>Лист1!U58</f>
        <v>151</v>
      </c>
      <c r="BV17" s="69">
        <f>Лист1!V55</f>
        <v>70</v>
      </c>
      <c r="BW17" s="69">
        <f>Лист1!V56</f>
        <v>80</v>
      </c>
      <c r="BX17" s="69">
        <f>Лист1!V57</f>
        <v>70</v>
      </c>
      <c r="BY17" s="69">
        <f>Лист1!V58</f>
        <v>80</v>
      </c>
      <c r="BZ17" s="69">
        <f>Лист1!W55</f>
        <v>49</v>
      </c>
      <c r="CA17" s="69">
        <f>Лист1!W56</f>
        <v>80</v>
      </c>
      <c r="CB17" s="69">
        <f>Лист1!W57</f>
        <v>55</v>
      </c>
      <c r="CC17" s="69">
        <f>Лист1!W58</f>
        <v>80</v>
      </c>
      <c r="CD17" s="69">
        <f>Лист1!X55</f>
        <v>49</v>
      </c>
      <c r="CE17" s="69">
        <f>Лист1!X56</f>
        <v>50</v>
      </c>
      <c r="CF17" s="69">
        <f>Лист1!X57</f>
        <v>49</v>
      </c>
      <c r="CG17" s="101">
        <f>Лист1!X58</f>
        <v>50</v>
      </c>
      <c r="CH17" s="69">
        <f>Лист1!Y55</f>
        <v>55</v>
      </c>
      <c r="CI17" s="69">
        <f>Лист1!Y56</f>
        <v>70</v>
      </c>
      <c r="CJ17" s="69">
        <f>Лист1!Y57</f>
        <v>55</v>
      </c>
      <c r="CK17" s="69">
        <f>Лист1!Y58</f>
        <v>70</v>
      </c>
      <c r="CL17" s="69">
        <f>Лист1!Z55</f>
        <v>80</v>
      </c>
      <c r="CM17" s="69">
        <f>Лист1!Z56</f>
        <v>100</v>
      </c>
      <c r="CN17" s="69">
        <f>Лист1!Z57</f>
        <v>80</v>
      </c>
      <c r="CO17" s="69">
        <f>Лист1!Z58</f>
        <v>115</v>
      </c>
      <c r="CP17" s="69">
        <f>Лист1!AA55</f>
        <v>85</v>
      </c>
      <c r="CQ17" s="69">
        <f>Лист1!AA56</f>
        <v>110</v>
      </c>
      <c r="CR17" s="69">
        <f>Лист1!AA57</f>
        <v>85</v>
      </c>
      <c r="CS17" s="69">
        <f>Лист1!AA58</f>
        <v>120</v>
      </c>
      <c r="CT17" s="69">
        <f>Лист1!AB55</f>
        <v>175</v>
      </c>
      <c r="CU17" s="69">
        <f>Лист1!AB56</f>
        <v>270</v>
      </c>
      <c r="CV17" s="69">
        <f>Лист1!AB57</f>
        <v>175</v>
      </c>
      <c r="CW17" s="69">
        <f>Лист1!AB58</f>
        <v>290</v>
      </c>
      <c r="CX17" s="69">
        <f>Лист1!AC55</f>
        <v>165</v>
      </c>
      <c r="CY17" s="69">
        <f>Лист1!AC56</f>
        <v>220</v>
      </c>
      <c r="CZ17" s="69">
        <f>Лист1!AC57</f>
        <v>170</v>
      </c>
      <c r="DA17" s="69">
        <f>Лист1!AC58</f>
        <v>220</v>
      </c>
      <c r="DB17" s="69">
        <f>Лист1!AD55</f>
        <v>170</v>
      </c>
      <c r="DC17" s="69">
        <f>Лист1!AD56</f>
        <v>220</v>
      </c>
      <c r="DD17" s="69">
        <f>Лист1!AD57</f>
        <v>220</v>
      </c>
      <c r="DE17" s="69">
        <f>Лист1!AD58</f>
        <v>240</v>
      </c>
      <c r="DF17" s="69">
        <f>Лист1!AE55</f>
        <v>170</v>
      </c>
      <c r="DG17" s="69">
        <f>Лист1!AE56</f>
        <v>220</v>
      </c>
      <c r="DH17" s="69">
        <f>Лист1!AE57</f>
        <v>170</v>
      </c>
      <c r="DI17" s="69">
        <f>Лист1!AE58</f>
        <v>220</v>
      </c>
      <c r="DJ17" s="69">
        <f>Лист1!AF55</f>
        <v>245</v>
      </c>
      <c r="DK17" s="69">
        <f>Лист1!AF56</f>
        <v>275</v>
      </c>
      <c r="DL17" s="69">
        <f>Лист1!AF57</f>
        <v>245</v>
      </c>
      <c r="DM17" s="69">
        <f>Лист1!AF58</f>
        <v>280</v>
      </c>
      <c r="DN17" s="69">
        <f>Лист1!AG55</f>
        <v>180</v>
      </c>
      <c r="DO17" s="69">
        <f>Лист1!AG56</f>
        <v>220</v>
      </c>
      <c r="DP17" s="69">
        <f>Лист1!AG57</f>
        <v>198</v>
      </c>
      <c r="DQ17" s="69">
        <f>Лист1!AG58</f>
        <v>220</v>
      </c>
      <c r="DR17" s="69">
        <f>Лист1!AH55</f>
        <v>199</v>
      </c>
      <c r="DS17" s="69">
        <f>Лист1!AH56</f>
        <v>230</v>
      </c>
      <c r="DT17" s="69">
        <f>Лист1!AH57</f>
        <v>199</v>
      </c>
      <c r="DU17" s="69">
        <f>Лист1!AH58</f>
        <v>230</v>
      </c>
      <c r="DV17" s="69">
        <f>Лист1!AI55</f>
        <v>195</v>
      </c>
      <c r="DW17" s="69">
        <f>Лист1!AI56</f>
        <v>210</v>
      </c>
      <c r="DX17" s="69">
        <f>Лист1!AI57</f>
        <v>195</v>
      </c>
      <c r="DY17" s="69">
        <f>Лист1!AI58</f>
        <v>210</v>
      </c>
      <c r="DZ17" s="69">
        <f>Лист1!AJ55</f>
        <v>180</v>
      </c>
      <c r="EA17" s="69">
        <f>Лист1!AJ56</f>
        <v>200</v>
      </c>
      <c r="EB17" s="69">
        <f>Лист1!AJ57</f>
        <v>180</v>
      </c>
      <c r="EC17" s="69">
        <f>Лист1!AJ58</f>
        <v>228</v>
      </c>
      <c r="ED17" s="69">
        <f>Лист1!AK55</f>
        <v>45</v>
      </c>
      <c r="EE17" s="69">
        <f>Лист1!AK56</f>
        <v>65</v>
      </c>
      <c r="EF17" s="69">
        <f>Лист1!AK57</f>
        <v>45</v>
      </c>
      <c r="EG17" s="69">
        <f>Лист1!AK58</f>
        <v>65</v>
      </c>
      <c r="EH17" s="69">
        <f>Лист1!AL55</f>
        <v>35</v>
      </c>
      <c r="EI17" s="69">
        <f>Лист1!AL56</f>
        <v>45</v>
      </c>
      <c r="EJ17" s="69">
        <f>Лист1!AL57</f>
        <v>35</v>
      </c>
      <c r="EK17" s="69">
        <f>Лист1!AL58</f>
        <v>45</v>
      </c>
      <c r="EL17" s="69">
        <f>Лист1!AM55</f>
        <v>98</v>
      </c>
      <c r="EM17" s="69">
        <f>Лист1!AM56</f>
        <v>115</v>
      </c>
      <c r="EN17" s="69">
        <f>Лист1!AM57</f>
        <v>98</v>
      </c>
      <c r="EO17" s="69">
        <f>Лист1!AM58</f>
        <v>115</v>
      </c>
      <c r="EP17" s="69">
        <f>Лист1!AN55</f>
        <v>25</v>
      </c>
      <c r="EQ17" s="69">
        <f>Лист1!AN56</f>
        <v>29</v>
      </c>
      <c r="ER17" s="69">
        <f>Лист1!AN57</f>
        <v>25</v>
      </c>
      <c r="ES17" s="101">
        <f>Лист1!AN58</f>
        <v>29</v>
      </c>
      <c r="ET17" s="69">
        <f>Лист1!AO55</f>
        <v>85</v>
      </c>
      <c r="EU17" s="69">
        <f>Лист1!AO56</f>
        <v>105</v>
      </c>
      <c r="EV17" s="69">
        <f>Лист1!AO57</f>
        <v>85</v>
      </c>
      <c r="EW17" s="101">
        <f>Лист1!AO58</f>
        <v>105</v>
      </c>
      <c r="EX17" s="69">
        <f>Лист1!AP55</f>
        <v>3</v>
      </c>
      <c r="EY17" s="69">
        <f>Лист1!AP56</f>
        <v>5</v>
      </c>
      <c r="EZ17" s="69">
        <f>Лист1!AP57</f>
        <v>3</v>
      </c>
      <c r="FA17" s="69">
        <f>Лист1!AP58</f>
        <v>5</v>
      </c>
      <c r="FB17" s="69">
        <f>Лист1!AQ55</f>
        <v>42</v>
      </c>
      <c r="FC17" s="69">
        <f>Лист1!AQ56</f>
        <v>42</v>
      </c>
      <c r="FD17" s="69">
        <f>Лист1!AQ57</f>
        <v>42</v>
      </c>
      <c r="FE17" s="69">
        <f>Лист1!AQ58</f>
        <v>42</v>
      </c>
      <c r="FF17" s="69">
        <f>Лист1!AR55</f>
        <v>57</v>
      </c>
      <c r="FG17" s="69">
        <f>Лист1!AR56</f>
        <v>61</v>
      </c>
      <c r="FH17" s="69">
        <f>Лист1!AR57</f>
        <v>57</v>
      </c>
      <c r="FI17" s="69">
        <f>Лист1!AR58</f>
        <v>61</v>
      </c>
      <c r="FJ17" s="69">
        <f>Лист1!AS55</f>
        <v>61</v>
      </c>
      <c r="FK17" s="69">
        <f>Лист1!AS56</f>
        <v>69</v>
      </c>
      <c r="FL17" s="101">
        <f>Лист1!AS57</f>
        <v>72</v>
      </c>
      <c r="FM17" s="69">
        <f>Лист1!AS58</f>
        <v>75.2</v>
      </c>
      <c r="FN17" s="69">
        <f>Лист1!AT55</f>
        <v>0</v>
      </c>
      <c r="FO17" s="69">
        <f>Лист1!AT56</f>
        <v>0</v>
      </c>
      <c r="FP17" s="69">
        <f>Лист1!AT57</f>
        <v>0</v>
      </c>
      <c r="FQ17" s="69">
        <f>Лист1!AT58</f>
        <v>0</v>
      </c>
    </row>
    <row r="18" spans="1:173" ht="18" customHeight="1" x14ac:dyDescent="0.25">
      <c r="A18" s="10" t="s">
        <v>16</v>
      </c>
      <c r="B18" s="69">
        <f>Лист1!D59</f>
        <v>455</v>
      </c>
      <c r="C18" s="69">
        <f>Лист1!D60</f>
        <v>575</v>
      </c>
      <c r="D18" s="69">
        <f>Лист1!D61</f>
        <v>455</v>
      </c>
      <c r="E18" s="69">
        <f>Лист1!D62</f>
        <v>575</v>
      </c>
      <c r="F18" s="69">
        <f>Лист1!E59</f>
        <v>420</v>
      </c>
      <c r="G18" s="69">
        <f>Лист1!E60</f>
        <v>485</v>
      </c>
      <c r="H18" s="69">
        <f>Лист1!E61</f>
        <v>420</v>
      </c>
      <c r="I18" s="69">
        <f>Лист1!E62</f>
        <v>500</v>
      </c>
      <c r="J18" s="69">
        <f>Лист1!F59</f>
        <v>485</v>
      </c>
      <c r="K18" s="69">
        <f>Лист1!F60</f>
        <v>535</v>
      </c>
      <c r="L18" s="101">
        <f>Лист1!F61</f>
        <v>485</v>
      </c>
      <c r="M18" s="101">
        <f>Лист1!F62</f>
        <v>535</v>
      </c>
      <c r="N18" s="69">
        <f>Лист1!G59</f>
        <v>160</v>
      </c>
      <c r="O18" s="69">
        <f>Лист1!G60</f>
        <v>275</v>
      </c>
      <c r="P18" s="69">
        <f>Лист1!G61</f>
        <v>160</v>
      </c>
      <c r="Q18" s="69">
        <f>Лист1!G62</f>
        <v>275</v>
      </c>
      <c r="R18" s="69">
        <f>Лист1!H59</f>
        <v>110</v>
      </c>
      <c r="S18" s="69">
        <f>Лист1!H60</f>
        <v>175</v>
      </c>
      <c r="T18" s="101">
        <f>Лист1!H61</f>
        <v>125</v>
      </c>
      <c r="U18" s="69">
        <f>Лист1!H62</f>
        <v>195</v>
      </c>
      <c r="V18" s="69">
        <f>Лист1!I59</f>
        <v>760</v>
      </c>
      <c r="W18" s="69">
        <f>Лист1!I60</f>
        <v>800</v>
      </c>
      <c r="X18" s="69">
        <f>Лист1!I61</f>
        <v>760</v>
      </c>
      <c r="Y18" s="69">
        <f>Лист1!I62</f>
        <v>800</v>
      </c>
      <c r="Z18" s="69">
        <f>Лист1!J59</f>
        <v>165</v>
      </c>
      <c r="AA18" s="69">
        <f>Лист1!J60</f>
        <v>210</v>
      </c>
      <c r="AB18" s="69">
        <f>Лист1!J61</f>
        <v>165</v>
      </c>
      <c r="AC18" s="69">
        <f>Лист1!J62</f>
        <v>210</v>
      </c>
      <c r="AD18" s="69">
        <f>Лист1!K59</f>
        <v>86</v>
      </c>
      <c r="AE18" s="69">
        <f>Лист1!K60</f>
        <v>130</v>
      </c>
      <c r="AF18" s="69">
        <f>Лист1!K61</f>
        <v>86</v>
      </c>
      <c r="AG18" s="69">
        <f>Лист1!K62</f>
        <v>130</v>
      </c>
      <c r="AH18" s="69">
        <f>Лист1!L59</f>
        <v>90</v>
      </c>
      <c r="AI18" s="69">
        <f>Лист1!L60</f>
        <v>107.5</v>
      </c>
      <c r="AJ18" s="69">
        <f>Лист1!L61</f>
        <v>90</v>
      </c>
      <c r="AK18" s="69">
        <f>Лист1!L62</f>
        <v>107.5</v>
      </c>
      <c r="AL18" s="69">
        <f>Лист1!M59</f>
        <v>98</v>
      </c>
      <c r="AM18" s="69">
        <f>Лист1!M60</f>
        <v>110</v>
      </c>
      <c r="AN18" s="69">
        <f>Лист1!M61</f>
        <v>98</v>
      </c>
      <c r="AO18" s="69">
        <f>Лист1!M62</f>
        <v>115</v>
      </c>
      <c r="AP18" s="69">
        <f>Лист1!N59</f>
        <v>21</v>
      </c>
      <c r="AQ18" s="69">
        <f>Лист1!N60</f>
        <v>37</v>
      </c>
      <c r="AR18" s="101">
        <f>Лист1!N61</f>
        <v>21</v>
      </c>
      <c r="AS18" s="69">
        <f>Лист1!N62</f>
        <v>37</v>
      </c>
      <c r="AT18" s="69">
        <f>Лист1!O59</f>
        <v>545</v>
      </c>
      <c r="AU18" s="69">
        <f>Лист1!O60</f>
        <v>868</v>
      </c>
      <c r="AV18" s="69">
        <f>Лист1!O61</f>
        <v>545</v>
      </c>
      <c r="AW18" s="69">
        <f>Лист1!O62</f>
        <v>868</v>
      </c>
      <c r="AX18" s="69">
        <f>Лист1!P59</f>
        <v>49</v>
      </c>
      <c r="AY18" s="69">
        <f>Лист1!P60</f>
        <v>60</v>
      </c>
      <c r="AZ18" s="69">
        <f>Лист1!P61</f>
        <v>49</v>
      </c>
      <c r="BA18" s="101">
        <f>Лист1!P62</f>
        <v>60</v>
      </c>
      <c r="BB18" s="69">
        <f>Лист1!Q59</f>
        <v>100</v>
      </c>
      <c r="BC18" s="69">
        <f>Лист1!Q60</f>
        <v>130</v>
      </c>
      <c r="BD18" s="69">
        <f>Лист1!Q61</f>
        <v>100</v>
      </c>
      <c r="BE18" s="69">
        <f>Лист1!Q62</f>
        <v>130</v>
      </c>
      <c r="BF18" s="69">
        <f>Лист1!R59</f>
        <v>94</v>
      </c>
      <c r="BG18" s="69">
        <f>Лист1!R60</f>
        <v>96</v>
      </c>
      <c r="BH18" s="69">
        <f>Лист1!R61</f>
        <v>94</v>
      </c>
      <c r="BI18" s="69">
        <f>Лист1!R62</f>
        <v>96</v>
      </c>
      <c r="BJ18" s="69">
        <f>Лист1!S59</f>
        <v>73</v>
      </c>
      <c r="BK18" s="69">
        <f>Лист1!S60</f>
        <v>83</v>
      </c>
      <c r="BL18" s="101">
        <f>Лист1!S61</f>
        <v>75</v>
      </c>
      <c r="BM18" s="101">
        <f>Лист1!S62</f>
        <v>83</v>
      </c>
      <c r="BN18" s="69">
        <f>Лист1!T59</f>
        <v>75</v>
      </c>
      <c r="BO18" s="69">
        <f>Лист1!T60</f>
        <v>82</v>
      </c>
      <c r="BP18" s="69">
        <f>Лист1!T61</f>
        <v>75</v>
      </c>
      <c r="BQ18" s="69">
        <f>Лист1!T62</f>
        <v>82</v>
      </c>
      <c r="BR18" s="69">
        <f>Лист1!U59</f>
        <v>110</v>
      </c>
      <c r="BS18" s="69">
        <f>Лист1!U60</f>
        <v>130</v>
      </c>
      <c r="BT18" s="69">
        <f>Лист1!U61</f>
        <v>110</v>
      </c>
      <c r="BU18" s="101">
        <f>Лист1!U62</f>
        <v>140</v>
      </c>
      <c r="BV18" s="69">
        <f>Лист1!V59</f>
        <v>80</v>
      </c>
      <c r="BW18" s="69">
        <f>Лист1!V60</f>
        <v>115</v>
      </c>
      <c r="BX18" s="69">
        <f>Лист1!V61</f>
        <v>80</v>
      </c>
      <c r="BY18" s="69">
        <f>Лист1!V62</f>
        <v>115</v>
      </c>
      <c r="BZ18" s="69">
        <f>Лист1!W59</f>
        <v>70</v>
      </c>
      <c r="CA18" s="69">
        <f>Лист1!W60</f>
        <v>85</v>
      </c>
      <c r="CB18" s="69">
        <f>Лист1!W61</f>
        <v>60</v>
      </c>
      <c r="CC18" s="69">
        <f>Лист1!W62</f>
        <v>85</v>
      </c>
      <c r="CD18" s="69">
        <f>Лист1!X59</f>
        <v>75</v>
      </c>
      <c r="CE18" s="69">
        <f>Лист1!X60</f>
        <v>110</v>
      </c>
      <c r="CF18" s="69">
        <f>Лист1!X61</f>
        <v>50</v>
      </c>
      <c r="CG18" s="69">
        <f>Лист1!X62</f>
        <v>95</v>
      </c>
      <c r="CH18" s="69">
        <f>Лист1!Y59</f>
        <v>42</v>
      </c>
      <c r="CI18" s="69">
        <f>Лист1!Y60</f>
        <v>52</v>
      </c>
      <c r="CJ18" s="69">
        <f>Лист1!Y61</f>
        <v>42</v>
      </c>
      <c r="CK18" s="101">
        <f>Лист1!Y62</f>
        <v>52</v>
      </c>
      <c r="CL18" s="69">
        <f>Лист1!Z59</f>
        <v>80</v>
      </c>
      <c r="CM18" s="69">
        <f>Лист1!Z60</f>
        <v>100</v>
      </c>
      <c r="CN18" s="69">
        <f>Лист1!Z61</f>
        <v>80</v>
      </c>
      <c r="CO18" s="69">
        <f>Лист1!Z62</f>
        <v>100</v>
      </c>
      <c r="CP18" s="69">
        <f>Лист1!AA59</f>
        <v>75</v>
      </c>
      <c r="CQ18" s="69">
        <f>Лист1!AA60</f>
        <v>90</v>
      </c>
      <c r="CR18" s="69">
        <f>Лист1!AA61</f>
        <v>70</v>
      </c>
      <c r="CS18" s="69">
        <f>Лист1!AA62</f>
        <v>85</v>
      </c>
      <c r="CT18" s="69">
        <f>Лист1!AB59</f>
        <v>155</v>
      </c>
      <c r="CU18" s="69">
        <f>Лист1!AB60</f>
        <v>220</v>
      </c>
      <c r="CV18" s="69">
        <f>Лист1!AB61</f>
        <v>165</v>
      </c>
      <c r="CW18" s="69">
        <f>Лист1!AB62</f>
        <v>220</v>
      </c>
      <c r="CX18" s="69">
        <f>Лист1!AC59</f>
        <v>145</v>
      </c>
      <c r="CY18" s="69">
        <f>Лист1!AC60</f>
        <v>230</v>
      </c>
      <c r="CZ18" s="69">
        <f>Лист1!AC61</f>
        <v>145</v>
      </c>
      <c r="DA18" s="69">
        <f>Лист1!AC62</f>
        <v>230</v>
      </c>
      <c r="DB18" s="69">
        <f>Лист1!AD59</f>
        <v>145</v>
      </c>
      <c r="DC18" s="69">
        <f>Лист1!AD60</f>
        <v>185</v>
      </c>
      <c r="DD18" s="69">
        <f>Лист1!AD61</f>
        <v>145</v>
      </c>
      <c r="DE18" s="69">
        <f>Лист1!AD62</f>
        <v>185</v>
      </c>
      <c r="DF18" s="69">
        <f>Лист1!AE59</f>
        <v>170</v>
      </c>
      <c r="DG18" s="69">
        <f>Лист1!AE60</f>
        <v>210</v>
      </c>
      <c r="DH18" s="69">
        <f>Лист1!AE61</f>
        <v>170</v>
      </c>
      <c r="DI18" s="69">
        <f>Лист1!AE62</f>
        <v>210</v>
      </c>
      <c r="DJ18" s="69">
        <f>Лист1!AF59</f>
        <v>205</v>
      </c>
      <c r="DK18" s="69">
        <f>Лист1!AF60</f>
        <v>245</v>
      </c>
      <c r="DL18" s="69">
        <f>Лист1!AF61</f>
        <v>205</v>
      </c>
      <c r="DM18" s="101">
        <f>Лист1!AF62</f>
        <v>245</v>
      </c>
      <c r="DN18" s="69">
        <f>Лист1!AG59</f>
        <v>165</v>
      </c>
      <c r="DO18" s="69">
        <f>Лист1!AG60</f>
        <v>200</v>
      </c>
      <c r="DP18" s="69">
        <f>Лист1!AG61</f>
        <v>165</v>
      </c>
      <c r="DQ18" s="69">
        <f>Лист1!AG62</f>
        <v>200</v>
      </c>
      <c r="DR18" s="69">
        <f>Лист1!AH59</f>
        <v>135</v>
      </c>
      <c r="DS18" s="69">
        <f>Лист1!AH60</f>
        <v>275</v>
      </c>
      <c r="DT18" s="69">
        <f>Лист1!AH61</f>
        <v>135</v>
      </c>
      <c r="DU18" s="69">
        <f>Лист1!AH62</f>
        <v>275</v>
      </c>
      <c r="DV18" s="69">
        <f>Лист1!AI59</f>
        <v>210</v>
      </c>
      <c r="DW18" s="69">
        <f>Лист1!AI60</f>
        <v>275</v>
      </c>
      <c r="DX18" s="69">
        <f>Лист1!AI61</f>
        <v>210</v>
      </c>
      <c r="DY18" s="69">
        <f>Лист1!AI62</f>
        <v>275</v>
      </c>
      <c r="DZ18" s="69">
        <f>Лист1!AJ59</f>
        <v>265</v>
      </c>
      <c r="EA18" s="69">
        <f>Лист1!AJ60</f>
        <v>385</v>
      </c>
      <c r="EB18" s="69">
        <f>Лист1!AJ61</f>
        <v>265</v>
      </c>
      <c r="EC18" s="69">
        <f>Лист1!AJ62</f>
        <v>385</v>
      </c>
      <c r="ED18" s="69">
        <f>Лист1!AK59</f>
        <v>40</v>
      </c>
      <c r="EE18" s="69">
        <f>Лист1!AK60</f>
        <v>57</v>
      </c>
      <c r="EF18" s="69">
        <f>Лист1!AK61</f>
        <v>43</v>
      </c>
      <c r="EG18" s="69">
        <f>Лист1!AK62</f>
        <v>57</v>
      </c>
      <c r="EH18" s="69">
        <f>Лист1!AL59</f>
        <v>35</v>
      </c>
      <c r="EI18" s="69">
        <f>Лист1!AL60</f>
        <v>56</v>
      </c>
      <c r="EJ18" s="69">
        <f>Лист1!AL61</f>
        <v>37</v>
      </c>
      <c r="EK18" s="69">
        <f>Лист1!AL62</f>
        <v>60</v>
      </c>
      <c r="EL18" s="69">
        <f>Лист1!AM59</f>
        <v>74</v>
      </c>
      <c r="EM18" s="69">
        <f>Лист1!AM60</f>
        <v>86</v>
      </c>
      <c r="EN18" s="69">
        <f>Лист1!AM61</f>
        <v>74</v>
      </c>
      <c r="EO18" s="101">
        <f>Лист1!AM62</f>
        <v>90</v>
      </c>
      <c r="EP18" s="69">
        <f>Лист1!AN59</f>
        <v>27</v>
      </c>
      <c r="EQ18" s="69">
        <f>Лист1!AN60</f>
        <v>30</v>
      </c>
      <c r="ER18" s="69">
        <f>Лист1!AN61</f>
        <v>27</v>
      </c>
      <c r="ES18" s="69">
        <f>Лист1!AN62</f>
        <v>31</v>
      </c>
      <c r="ET18" s="69">
        <f>Лист1!AO59</f>
        <v>81</v>
      </c>
      <c r="EU18" s="69">
        <f>Лист1!AO60</f>
        <v>138</v>
      </c>
      <c r="EV18" s="69">
        <f>Лист1!AO61</f>
        <v>84</v>
      </c>
      <c r="EW18" s="69">
        <f>Лист1!AO62</f>
        <v>140</v>
      </c>
      <c r="EX18" s="69">
        <f>Лист1!AP59</f>
        <v>4</v>
      </c>
      <c r="EY18" s="69">
        <f>Лист1!AP60</f>
        <v>5</v>
      </c>
      <c r="EZ18" s="69">
        <f>Лист1!AP61</f>
        <v>4</v>
      </c>
      <c r="FA18" s="69">
        <f>Лист1!AP62</f>
        <v>5</v>
      </c>
      <c r="FB18" s="69">
        <f>Лист1!AQ59</f>
        <v>30</v>
      </c>
      <c r="FC18" s="69">
        <f>Лист1!AQ60</f>
        <v>37</v>
      </c>
      <c r="FD18" s="69">
        <f>Лист1!AQ61</f>
        <v>30</v>
      </c>
      <c r="FE18" s="69">
        <f>Лист1!AQ62</f>
        <v>37</v>
      </c>
      <c r="FF18" s="69">
        <f>Лист1!AR59</f>
        <v>56</v>
      </c>
      <c r="FG18" s="69">
        <f>Лист1!AR60</f>
        <v>57</v>
      </c>
      <c r="FH18" s="69">
        <f>Лист1!AR61</f>
        <v>56</v>
      </c>
      <c r="FI18" s="69">
        <f>Лист1!AR62</f>
        <v>57.5</v>
      </c>
      <c r="FJ18" s="69">
        <f>Лист1!AS59</f>
        <v>67</v>
      </c>
      <c r="FK18" s="69">
        <f>Лист1!AS60</f>
        <v>68</v>
      </c>
      <c r="FL18" s="69">
        <f>Лист1!AS61</f>
        <v>72</v>
      </c>
      <c r="FM18" s="69">
        <f>Лист1!AS62</f>
        <v>74.5</v>
      </c>
      <c r="FN18" s="69">
        <f>Лист1!AT59</f>
        <v>425</v>
      </c>
      <c r="FO18" s="69">
        <f>Лист1!AT60</f>
        <v>665</v>
      </c>
      <c r="FP18" s="69">
        <f>Лист1!AT61</f>
        <v>425</v>
      </c>
      <c r="FQ18" s="69">
        <f>Лист1!AT62</f>
        <v>665</v>
      </c>
    </row>
    <row r="19" spans="1:173" ht="18" customHeight="1" x14ac:dyDescent="0.25">
      <c r="A19" s="10" t="s">
        <v>17</v>
      </c>
      <c r="B19" s="69">
        <f>Лист1!D63</f>
        <v>450</v>
      </c>
      <c r="C19" s="69">
        <f>Лист1!D64</f>
        <v>720</v>
      </c>
      <c r="D19" s="69">
        <f>Лист1!D65</f>
        <v>450</v>
      </c>
      <c r="E19" s="69">
        <f>Лист1!D66</f>
        <v>720</v>
      </c>
      <c r="F19" s="69">
        <f>Лист1!E63</f>
        <v>260</v>
      </c>
      <c r="G19" s="69">
        <f>Лист1!E64</f>
        <v>430</v>
      </c>
      <c r="H19" s="69">
        <f>Лист1!E65</f>
        <v>260</v>
      </c>
      <c r="I19" s="69">
        <f>Лист1!E66</f>
        <v>430</v>
      </c>
      <c r="J19" s="69">
        <f>Лист1!F63</f>
        <v>540</v>
      </c>
      <c r="K19" s="69">
        <f>Лист1!F64</f>
        <v>620</v>
      </c>
      <c r="L19" s="69">
        <f>Лист1!F65</f>
        <v>540</v>
      </c>
      <c r="M19" s="69">
        <f>Лист1!F66</f>
        <v>620</v>
      </c>
      <c r="N19" s="69">
        <f>Лист1!G63</f>
        <v>210</v>
      </c>
      <c r="O19" s="69">
        <f>Лист1!G64</f>
        <v>400</v>
      </c>
      <c r="P19" s="69">
        <f>Лист1!G65</f>
        <v>210</v>
      </c>
      <c r="Q19" s="69">
        <f>Лист1!G66</f>
        <v>400</v>
      </c>
      <c r="R19" s="69">
        <f>Лист1!H63</f>
        <v>175</v>
      </c>
      <c r="S19" s="69">
        <f>Лист1!H64</f>
        <v>390</v>
      </c>
      <c r="T19" s="69">
        <f>Лист1!H65</f>
        <v>175</v>
      </c>
      <c r="U19" s="69">
        <f>Лист1!H66</f>
        <v>390</v>
      </c>
      <c r="V19" s="69">
        <f>Лист1!I63</f>
        <v>650</v>
      </c>
      <c r="W19" s="69">
        <f>Лист1!I64</f>
        <v>1450</v>
      </c>
      <c r="X19" s="69">
        <f>Лист1!I65</f>
        <v>650</v>
      </c>
      <c r="Y19" s="69">
        <f>Лист1!I66</f>
        <v>1450</v>
      </c>
      <c r="Z19" s="69">
        <f>Лист1!J63</f>
        <v>170</v>
      </c>
      <c r="AA19" s="69">
        <f>Лист1!J64</f>
        <v>210</v>
      </c>
      <c r="AB19" s="69">
        <f>Лист1!J65</f>
        <v>170</v>
      </c>
      <c r="AC19" s="69">
        <f>Лист1!J66</f>
        <v>210</v>
      </c>
      <c r="AD19" s="69">
        <f>Лист1!K63</f>
        <v>120</v>
      </c>
      <c r="AE19" s="69">
        <f>Лист1!K64</f>
        <v>140</v>
      </c>
      <c r="AF19" s="69">
        <f>Лист1!K65</f>
        <v>120</v>
      </c>
      <c r="AG19" s="69">
        <f>Лист1!K66</f>
        <v>140</v>
      </c>
      <c r="AH19" s="69">
        <f>Лист1!L63</f>
        <v>95</v>
      </c>
      <c r="AI19" s="69">
        <f>Лист1!L64</f>
        <v>120</v>
      </c>
      <c r="AJ19" s="69">
        <f>Лист1!L65</f>
        <v>95</v>
      </c>
      <c r="AK19" s="69">
        <f>Лист1!L66</f>
        <v>120</v>
      </c>
      <c r="AL19" s="69">
        <f>Лист1!M63</f>
        <v>110</v>
      </c>
      <c r="AM19" s="69">
        <f>Лист1!M64</f>
        <v>130</v>
      </c>
      <c r="AN19" s="69">
        <f>Лист1!M65</f>
        <v>110</v>
      </c>
      <c r="AO19" s="69">
        <f>Лист1!M66</f>
        <v>130</v>
      </c>
      <c r="AP19" s="69">
        <f>Лист1!N63</f>
        <v>40</v>
      </c>
      <c r="AQ19" s="69">
        <f>Лист1!N64</f>
        <v>45</v>
      </c>
      <c r="AR19" s="69">
        <f>Лист1!N65</f>
        <v>40</v>
      </c>
      <c r="AS19" s="69">
        <f>Лист1!N66</f>
        <v>45</v>
      </c>
      <c r="AT19" s="69">
        <f>Лист1!O63</f>
        <v>1380</v>
      </c>
      <c r="AU19" s="69">
        <f>Лист1!O64</f>
        <v>1900</v>
      </c>
      <c r="AV19" s="21">
        <f>Лист1!O65</f>
        <v>1380</v>
      </c>
      <c r="AW19" s="69">
        <f>Лист1!O66</f>
        <v>1900</v>
      </c>
      <c r="AX19" s="69">
        <f>Лист1!P63</f>
        <v>70</v>
      </c>
      <c r="AY19" s="69">
        <f>Лист1!P64</f>
        <v>108</v>
      </c>
      <c r="AZ19" s="69">
        <f>Лист1!P65</f>
        <v>70</v>
      </c>
      <c r="BA19" s="69">
        <f>Лист1!P66</f>
        <v>108</v>
      </c>
      <c r="BB19" s="69">
        <f>Лист1!Q63</f>
        <v>76.7</v>
      </c>
      <c r="BC19" s="69">
        <f>Лист1!Q64</f>
        <v>101</v>
      </c>
      <c r="BD19" s="69">
        <f>Лист1!Q65</f>
        <v>76.7</v>
      </c>
      <c r="BE19" s="69">
        <f>Лист1!Q66</f>
        <v>101</v>
      </c>
      <c r="BF19" s="69">
        <f>Лист1!R63</f>
        <v>76.7</v>
      </c>
      <c r="BG19" s="69">
        <f>Лист1!R64</f>
        <v>153.30000000000001</v>
      </c>
      <c r="BH19" s="69">
        <f>Лист1!R65</f>
        <v>76.7</v>
      </c>
      <c r="BI19" s="21">
        <f>Лист1!R66</f>
        <v>108.3</v>
      </c>
      <c r="BJ19" s="69">
        <f>Лист1!S63</f>
        <v>137</v>
      </c>
      <c r="BK19" s="69">
        <f>Лист1!S64</f>
        <v>225</v>
      </c>
      <c r="BL19" s="69">
        <f>Лист1!S65</f>
        <v>137</v>
      </c>
      <c r="BM19" s="69">
        <f>Лист1!S66</f>
        <v>225</v>
      </c>
      <c r="BN19" s="69">
        <f>Лист1!T63</f>
        <v>100</v>
      </c>
      <c r="BO19" s="69">
        <f>Лист1!T64</f>
        <v>125</v>
      </c>
      <c r="BP19" s="69">
        <f>Лист1!T65</f>
        <v>100</v>
      </c>
      <c r="BQ19" s="69">
        <f>Лист1!T66</f>
        <v>125</v>
      </c>
      <c r="BR19" s="69">
        <f>Лист1!U63</f>
        <v>187</v>
      </c>
      <c r="BS19" s="69">
        <f>Лист1!U64</f>
        <v>268.8</v>
      </c>
      <c r="BT19" s="69">
        <f>Лист1!U65</f>
        <v>187</v>
      </c>
      <c r="BU19" s="69">
        <f>Лист1!U66</f>
        <v>268.8</v>
      </c>
      <c r="BV19" s="69">
        <f>Лист1!V63</f>
        <v>70</v>
      </c>
      <c r="BW19" s="69">
        <f>Лист1!V64</f>
        <v>225</v>
      </c>
      <c r="BX19" s="69">
        <f>Лист1!V65</f>
        <v>70</v>
      </c>
      <c r="BY19" s="69">
        <f>Лист1!V66</f>
        <v>225</v>
      </c>
      <c r="BZ19" s="69">
        <f>Лист1!W63</f>
        <v>75</v>
      </c>
      <c r="CA19" s="69">
        <f>Лист1!W64</f>
        <v>110</v>
      </c>
      <c r="CB19" s="69">
        <f>Лист1!W65</f>
        <v>75</v>
      </c>
      <c r="CC19" s="69">
        <f>Лист1!W66</f>
        <v>110</v>
      </c>
      <c r="CD19" s="69">
        <f>Лист1!X63</f>
        <v>65</v>
      </c>
      <c r="CE19" s="69">
        <f>Лист1!X64</f>
        <v>150</v>
      </c>
      <c r="CF19" s="69">
        <f>Лист1!X65</f>
        <v>65</v>
      </c>
      <c r="CG19" s="69">
        <f>Лист1!X66</f>
        <v>150</v>
      </c>
      <c r="CH19" s="69">
        <f>Лист1!Y63</f>
        <v>65</v>
      </c>
      <c r="CI19" s="69">
        <f>Лист1!Y64</f>
        <v>120</v>
      </c>
      <c r="CJ19" s="69">
        <f>Лист1!Y65</f>
        <v>65</v>
      </c>
      <c r="CK19" s="69">
        <f>Лист1!Y66</f>
        <v>120</v>
      </c>
      <c r="CL19" s="69">
        <f>Лист1!Z63</f>
        <v>98</v>
      </c>
      <c r="CM19" s="69">
        <f>Лист1!Z64</f>
        <v>180</v>
      </c>
      <c r="CN19" s="69">
        <f>Лист1!Z65</f>
        <v>98</v>
      </c>
      <c r="CO19" s="69">
        <f>Лист1!Z66</f>
        <v>180</v>
      </c>
      <c r="CP19" s="69">
        <f>Лист1!AA63</f>
        <v>86</v>
      </c>
      <c r="CQ19" s="69">
        <f>Лист1!AA64</f>
        <v>145</v>
      </c>
      <c r="CR19" s="69">
        <f>Лист1!AA65</f>
        <v>86</v>
      </c>
      <c r="CS19" s="69">
        <f>Лист1!AA66</f>
        <v>145</v>
      </c>
      <c r="CT19" s="69">
        <f>Лист1!AB63</f>
        <v>230</v>
      </c>
      <c r="CU19" s="69">
        <f>Лист1!AB64</f>
        <v>413</v>
      </c>
      <c r="CV19" s="69">
        <f>Лист1!AB65</f>
        <v>230</v>
      </c>
      <c r="CW19" s="69">
        <f>Лист1!AB66</f>
        <v>413</v>
      </c>
      <c r="CX19" s="69">
        <f>Лист1!AC63</f>
        <v>120</v>
      </c>
      <c r="CY19" s="69">
        <f>Лист1!AC64</f>
        <v>400</v>
      </c>
      <c r="CZ19" s="69">
        <f>Лист1!AC65</f>
        <v>120</v>
      </c>
      <c r="DA19" s="69">
        <f>Лист1!AC66</f>
        <v>400</v>
      </c>
      <c r="DB19" s="69">
        <f>Лист1!AD63</f>
        <v>120</v>
      </c>
      <c r="DC19" s="69">
        <f>Лист1!AD64</f>
        <v>400</v>
      </c>
      <c r="DD19" s="69">
        <f>Лист1!AD65</f>
        <v>120</v>
      </c>
      <c r="DE19" s="69">
        <f>Лист1!AD66</f>
        <v>400</v>
      </c>
      <c r="DF19" s="69">
        <f>Лист1!AE63</f>
        <v>180</v>
      </c>
      <c r="DG19" s="69">
        <f>Лист1!AE64</f>
        <v>265</v>
      </c>
      <c r="DH19" s="69">
        <f>Лист1!AE65</f>
        <v>180</v>
      </c>
      <c r="DI19" s="69">
        <f>Лист1!AE66</f>
        <v>265</v>
      </c>
      <c r="DJ19" s="69">
        <f>Лист1!AF63</f>
        <v>240</v>
      </c>
      <c r="DK19" s="69">
        <f>Лист1!AF64</f>
        <v>325</v>
      </c>
      <c r="DL19" s="69">
        <f>Лист1!AF65</f>
        <v>240</v>
      </c>
      <c r="DM19" s="69">
        <f>Лист1!AF66</f>
        <v>325</v>
      </c>
      <c r="DN19" s="69">
        <f>Лист1!AG63</f>
        <v>130</v>
      </c>
      <c r="DO19" s="69">
        <f>Лист1!AG64</f>
        <v>215</v>
      </c>
      <c r="DP19" s="101">
        <f>Лист1!AG65</f>
        <v>130</v>
      </c>
      <c r="DQ19" s="69">
        <f>Лист1!AG66</f>
        <v>215</v>
      </c>
      <c r="DR19" s="69">
        <f>Лист1!AH63</f>
        <v>199</v>
      </c>
      <c r="DS19" s="69">
        <f>Лист1!AH64</f>
        <v>320</v>
      </c>
      <c r="DT19" s="69">
        <f>Лист1!AH65</f>
        <v>199</v>
      </c>
      <c r="DU19" s="69">
        <f>Лист1!AH66</f>
        <v>320</v>
      </c>
      <c r="DV19" s="69">
        <f>Лист1!AI63</f>
        <v>100</v>
      </c>
      <c r="DW19" s="69">
        <f>Лист1!AI64</f>
        <v>300</v>
      </c>
      <c r="DX19" s="101">
        <f>Лист1!AI65</f>
        <v>100</v>
      </c>
      <c r="DY19" s="69">
        <f>Лист1!AI66</f>
        <v>300</v>
      </c>
      <c r="DZ19" s="69">
        <f>Лист1!AJ63</f>
        <v>190</v>
      </c>
      <c r="EA19" s="69">
        <f>Лист1!AJ64</f>
        <v>295</v>
      </c>
      <c r="EB19" s="69">
        <f>Лист1!AJ65</f>
        <v>190</v>
      </c>
      <c r="EC19" s="69">
        <f>Лист1!AJ66</f>
        <v>295</v>
      </c>
      <c r="ED19" s="69">
        <f>Лист1!AK63</f>
        <v>55</v>
      </c>
      <c r="EE19" s="69">
        <f>Лист1!AK64</f>
        <v>100</v>
      </c>
      <c r="EF19" s="69">
        <f>Лист1!AK65</f>
        <v>55</v>
      </c>
      <c r="EG19" s="69">
        <f>Лист1!AK66</f>
        <v>100</v>
      </c>
      <c r="EH19" s="69">
        <f>Лист1!AL63</f>
        <v>45</v>
      </c>
      <c r="EI19" s="69">
        <f>Лист1!AL64</f>
        <v>50</v>
      </c>
      <c r="EJ19" s="69">
        <f>Лист1!AL65</f>
        <v>45</v>
      </c>
      <c r="EK19" s="69">
        <f>Лист1!AL66</f>
        <v>50</v>
      </c>
      <c r="EL19" s="69">
        <f>Лист1!AM63</f>
        <v>115</v>
      </c>
      <c r="EM19" s="69">
        <f>Лист1!AM64</f>
        <v>180</v>
      </c>
      <c r="EN19" s="69">
        <f>Лист1!AM65</f>
        <v>115</v>
      </c>
      <c r="EO19" s="69">
        <f>Лист1!AM66</f>
        <v>180</v>
      </c>
      <c r="EP19" s="69">
        <f>Лист1!AN63</f>
        <v>27</v>
      </c>
      <c r="EQ19" s="69">
        <f>Лист1!AN64</f>
        <v>35</v>
      </c>
      <c r="ER19" s="69">
        <f>Лист1!AN65</f>
        <v>27</v>
      </c>
      <c r="ES19" s="69">
        <f>Лист1!AN66</f>
        <v>35</v>
      </c>
      <c r="ET19" s="69">
        <f>Лист1!AO63</f>
        <v>122</v>
      </c>
      <c r="EU19" s="69">
        <f>Лист1!AO64</f>
        <v>190</v>
      </c>
      <c r="EV19" s="69">
        <f>Лист1!AO65</f>
        <v>122</v>
      </c>
      <c r="EW19" s="69">
        <f>Лист1!AO66</f>
        <v>190</v>
      </c>
      <c r="EX19" s="69">
        <f>Лист1!AP63</f>
        <v>4</v>
      </c>
      <c r="EY19" s="69">
        <f>Лист1!AP64</f>
        <v>5</v>
      </c>
      <c r="EZ19" s="69">
        <f>Лист1!AP65</f>
        <v>4</v>
      </c>
      <c r="FA19" s="69">
        <f>Лист1!AP66</f>
        <v>5</v>
      </c>
      <c r="FB19" s="69">
        <f>Лист1!AQ63</f>
        <v>75</v>
      </c>
      <c r="FC19" s="69">
        <f>Лист1!AQ64</f>
        <v>75</v>
      </c>
      <c r="FD19" s="21">
        <f>Лист1!AQ65</f>
        <v>75</v>
      </c>
      <c r="FE19" s="69">
        <f>Лист1!AQ66</f>
        <v>75</v>
      </c>
      <c r="FF19" s="69">
        <f>Лист1!AR63</f>
        <v>57</v>
      </c>
      <c r="FG19" s="69">
        <f>Лист1!AR64</f>
        <v>57</v>
      </c>
      <c r="FH19" s="69">
        <f>Лист1!AR65</f>
        <v>57</v>
      </c>
      <c r="FI19" s="69">
        <f>Лист1!AR66</f>
        <v>57</v>
      </c>
      <c r="FJ19" s="69">
        <f>Лист1!AS63</f>
        <v>66</v>
      </c>
      <c r="FK19" s="69">
        <f>Лист1!AS64</f>
        <v>66.7</v>
      </c>
      <c r="FL19" s="69">
        <f>Лист1!AS65</f>
        <v>66</v>
      </c>
      <c r="FM19" s="101">
        <f>Лист1!AS66</f>
        <v>66.7</v>
      </c>
      <c r="FN19" s="69">
        <f>Лист1!AT63</f>
        <v>686.7</v>
      </c>
      <c r="FO19" s="69">
        <f>Лист1!AT64</f>
        <v>1314</v>
      </c>
      <c r="FP19" s="69">
        <f>Лист1!AT65</f>
        <v>686.7</v>
      </c>
      <c r="FQ19" s="69">
        <f>Лист1!AT66</f>
        <v>1314</v>
      </c>
    </row>
    <row r="20" spans="1:173" ht="18" customHeight="1" x14ac:dyDescent="0.25">
      <c r="A20" s="10" t="s">
        <v>18</v>
      </c>
      <c r="B20" s="69">
        <f>Лист1!D67</f>
        <v>440</v>
      </c>
      <c r="C20" s="69">
        <f>Лист1!D68</f>
        <v>700</v>
      </c>
      <c r="D20" s="69">
        <f>Лист1!D69</f>
        <v>440</v>
      </c>
      <c r="E20" s="69">
        <f>Лист1!D70</f>
        <v>700</v>
      </c>
      <c r="F20" s="69">
        <f>Лист1!E67</f>
        <v>550</v>
      </c>
      <c r="G20" s="69">
        <f>Лист1!E68</f>
        <v>700</v>
      </c>
      <c r="H20" s="69">
        <f>Лист1!E69</f>
        <v>550</v>
      </c>
      <c r="I20" s="69">
        <f>Лист1!E70</f>
        <v>700</v>
      </c>
      <c r="J20" s="69">
        <f>Лист1!F67</f>
        <v>0</v>
      </c>
      <c r="K20" s="69">
        <f>Лист1!F68</f>
        <v>0</v>
      </c>
      <c r="L20" s="69">
        <f>Лист1!F69</f>
        <v>0</v>
      </c>
      <c r="M20" s="69">
        <f>Лист1!F70</f>
        <v>0</v>
      </c>
      <c r="N20" s="69">
        <f>Лист1!G67</f>
        <v>240</v>
      </c>
      <c r="O20" s="69">
        <f>Лист1!G68</f>
        <v>350</v>
      </c>
      <c r="P20" s="69">
        <f>Лист1!G69</f>
        <v>240</v>
      </c>
      <c r="Q20" s="69">
        <f>Лист1!G70</f>
        <v>350</v>
      </c>
      <c r="R20" s="69">
        <f>Лист1!H67</f>
        <v>270</v>
      </c>
      <c r="S20" s="69">
        <f>Лист1!H68</f>
        <v>400</v>
      </c>
      <c r="T20" s="69">
        <f>Лист1!H69</f>
        <v>270</v>
      </c>
      <c r="U20" s="69">
        <f>Лист1!H70</f>
        <v>400</v>
      </c>
      <c r="V20" s="69">
        <f>Лист1!I67</f>
        <v>300</v>
      </c>
      <c r="W20" s="69">
        <f>Лист1!I68</f>
        <v>400</v>
      </c>
      <c r="X20" s="101">
        <f>Лист1!I69</f>
        <v>300</v>
      </c>
      <c r="Y20" s="101">
        <f>Лист1!I70</f>
        <v>400</v>
      </c>
      <c r="Z20" s="69">
        <f>Лист1!J67</f>
        <v>151</v>
      </c>
      <c r="AA20" s="69">
        <f>Лист1!J68</f>
        <v>270</v>
      </c>
      <c r="AB20" s="69">
        <f>Лист1!J69</f>
        <v>151</v>
      </c>
      <c r="AC20" s="69">
        <f>Лист1!J70</f>
        <v>270</v>
      </c>
      <c r="AD20" s="69">
        <f>Лист1!K67</f>
        <v>150</v>
      </c>
      <c r="AE20" s="69">
        <f>Лист1!K68</f>
        <v>180</v>
      </c>
      <c r="AF20" s="69">
        <f>Лист1!K69</f>
        <v>150</v>
      </c>
      <c r="AG20" s="69">
        <f>Лист1!K70</f>
        <v>180</v>
      </c>
      <c r="AH20" s="69">
        <f>Лист1!L67</f>
        <v>170</v>
      </c>
      <c r="AI20" s="69">
        <f>Лист1!L68</f>
        <v>250</v>
      </c>
      <c r="AJ20" s="69">
        <f>Лист1!L69</f>
        <v>170</v>
      </c>
      <c r="AK20" s="69">
        <f>Лист1!L70</f>
        <v>250</v>
      </c>
      <c r="AL20" s="69">
        <f>Лист1!M67</f>
        <v>104</v>
      </c>
      <c r="AM20" s="69">
        <f>Лист1!M68</f>
        <v>123.5</v>
      </c>
      <c r="AN20" s="69">
        <f>Лист1!M69</f>
        <v>104</v>
      </c>
      <c r="AO20" s="69">
        <f>Лист1!M70</f>
        <v>123.5</v>
      </c>
      <c r="AP20" s="69">
        <f>Лист1!N67</f>
        <v>50</v>
      </c>
      <c r="AQ20" s="69">
        <f>Лист1!N68</f>
        <v>54</v>
      </c>
      <c r="AR20" s="69">
        <f>Лист1!N69</f>
        <v>50</v>
      </c>
      <c r="AS20" s="69">
        <f>Лист1!N70</f>
        <v>54</v>
      </c>
      <c r="AT20" s="69">
        <f>Лист1!O67</f>
        <v>880</v>
      </c>
      <c r="AU20" s="69">
        <f>Лист1!O68</f>
        <v>1200</v>
      </c>
      <c r="AV20" s="69">
        <f>Лист1!O69</f>
        <v>880</v>
      </c>
      <c r="AW20" s="69">
        <f>Лист1!O70</f>
        <v>1200</v>
      </c>
      <c r="AX20" s="69">
        <f>Лист1!P67</f>
        <v>72</v>
      </c>
      <c r="AY20" s="69">
        <f>Лист1!P68</f>
        <v>80</v>
      </c>
      <c r="AZ20" s="69">
        <f>Лист1!P69</f>
        <v>72</v>
      </c>
      <c r="BA20" s="69">
        <f>Лист1!P70</f>
        <v>80</v>
      </c>
      <c r="BB20" s="69">
        <f>Лист1!Q67</f>
        <v>61</v>
      </c>
      <c r="BC20" s="69">
        <f>Лист1!Q68</f>
        <v>70</v>
      </c>
      <c r="BD20" s="69">
        <f>Лист1!Q69</f>
        <v>61</v>
      </c>
      <c r="BE20" s="69">
        <f>Лист1!Q70</f>
        <v>70</v>
      </c>
      <c r="BF20" s="69">
        <f>Лист1!R67</f>
        <v>87.5</v>
      </c>
      <c r="BG20" s="69">
        <f>Лист1!R68</f>
        <v>87.5</v>
      </c>
      <c r="BH20" s="69">
        <f>Лист1!R69</f>
        <v>87.5</v>
      </c>
      <c r="BI20" s="69">
        <f>Лист1!R70</f>
        <v>87.5</v>
      </c>
      <c r="BJ20" s="69">
        <f>Лист1!S67</f>
        <v>100</v>
      </c>
      <c r="BK20" s="69">
        <f>Лист1!S68</f>
        <v>120</v>
      </c>
      <c r="BL20" s="69">
        <f>Лист1!S69</f>
        <v>100</v>
      </c>
      <c r="BM20" s="69">
        <f>Лист1!S70</f>
        <v>120</v>
      </c>
      <c r="BN20" s="69">
        <f>Лист1!T67</f>
        <v>60</v>
      </c>
      <c r="BO20" s="69">
        <f>Лист1!T68</f>
        <v>130</v>
      </c>
      <c r="BP20" s="69">
        <f>Лист1!T69</f>
        <v>60</v>
      </c>
      <c r="BQ20" s="69">
        <f>Лист1!T70</f>
        <v>130</v>
      </c>
      <c r="BR20" s="69">
        <f>Лист1!U67</f>
        <v>110</v>
      </c>
      <c r="BS20" s="69">
        <f>Лист1!U68</f>
        <v>170</v>
      </c>
      <c r="BT20" s="69">
        <f>Лист1!U69</f>
        <v>110</v>
      </c>
      <c r="BU20" s="69">
        <f>Лист1!U70</f>
        <v>170</v>
      </c>
      <c r="BV20" s="69">
        <f>Лист1!V67</f>
        <v>112</v>
      </c>
      <c r="BW20" s="69">
        <f>Лист1!V68</f>
        <v>160</v>
      </c>
      <c r="BX20" s="69">
        <f>Лист1!V69</f>
        <v>112</v>
      </c>
      <c r="BY20" s="69">
        <f>Лист1!V70</f>
        <v>160</v>
      </c>
      <c r="BZ20" s="69">
        <f>Лист1!W67</f>
        <v>78</v>
      </c>
      <c r="CA20" s="69">
        <f>Лист1!W68</f>
        <v>200</v>
      </c>
      <c r="CB20" s="69">
        <f>Лист1!W69</f>
        <v>78</v>
      </c>
      <c r="CC20" s="69">
        <f>Лист1!W70</f>
        <v>200</v>
      </c>
      <c r="CD20" s="69">
        <f>Лист1!X67</f>
        <v>200</v>
      </c>
      <c r="CE20" s="69">
        <f>Лист1!X68</f>
        <v>200</v>
      </c>
      <c r="CF20" s="69">
        <f>Лист1!X69</f>
        <v>200</v>
      </c>
      <c r="CG20" s="69">
        <f>Лист1!X70</f>
        <v>200</v>
      </c>
      <c r="CH20" s="69">
        <f>Лист1!Y67</f>
        <v>75</v>
      </c>
      <c r="CI20" s="69">
        <f>Лист1!Y68</f>
        <v>250</v>
      </c>
      <c r="CJ20" s="69">
        <f>Лист1!Y69</f>
        <v>75</v>
      </c>
      <c r="CK20" s="69">
        <f>Лист1!Y70</f>
        <v>250</v>
      </c>
      <c r="CL20" s="69">
        <f>Лист1!Z67</f>
        <v>250</v>
      </c>
      <c r="CM20" s="69">
        <f>Лист1!Z68</f>
        <v>300</v>
      </c>
      <c r="CN20" s="69">
        <f>Лист1!Z69</f>
        <v>250</v>
      </c>
      <c r="CO20" s="69">
        <f>Лист1!Z70</f>
        <v>300</v>
      </c>
      <c r="CP20" s="69">
        <f>Лист1!AA67</f>
        <v>250</v>
      </c>
      <c r="CQ20" s="69">
        <f>Лист1!AA68</f>
        <v>600</v>
      </c>
      <c r="CR20" s="69">
        <f>Лист1!AA69</f>
        <v>250</v>
      </c>
      <c r="CS20" s="21">
        <f>Лист1!AA70</f>
        <v>600</v>
      </c>
      <c r="CT20" s="69">
        <f>Лист1!AB67</f>
        <v>500</v>
      </c>
      <c r="CU20" s="69">
        <f>Лист1!AB68</f>
        <v>600</v>
      </c>
      <c r="CV20" s="69">
        <f>Лист1!AB69</f>
        <v>500</v>
      </c>
      <c r="CW20" s="69">
        <f>Лист1!AB70</f>
        <v>600</v>
      </c>
      <c r="CX20" s="69">
        <f>Лист1!AC67</f>
        <v>250</v>
      </c>
      <c r="CY20" s="69">
        <f>Лист1!AC68</f>
        <v>350</v>
      </c>
      <c r="CZ20" s="69">
        <f>Лист1!AC69</f>
        <v>250</v>
      </c>
      <c r="DA20" s="69">
        <f>Лист1!AC70</f>
        <v>350</v>
      </c>
      <c r="DB20" s="69">
        <f>Лист1!AD67</f>
        <v>250</v>
      </c>
      <c r="DC20" s="69">
        <f>Лист1!AD68</f>
        <v>350</v>
      </c>
      <c r="DD20" s="69">
        <f>Лист1!AD69</f>
        <v>250</v>
      </c>
      <c r="DE20" s="69">
        <f>Лист1!AD70</f>
        <v>350</v>
      </c>
      <c r="DF20" s="69">
        <f>Лист1!AE67</f>
        <v>300</v>
      </c>
      <c r="DG20" s="69">
        <f>Лист1!AE68</f>
        <v>400</v>
      </c>
      <c r="DH20" s="69">
        <f>Лист1!AE69</f>
        <v>300</v>
      </c>
      <c r="DI20" s="69">
        <f>Лист1!AE70</f>
        <v>400</v>
      </c>
      <c r="DJ20" s="69">
        <f>Лист1!AF67</f>
        <v>300</v>
      </c>
      <c r="DK20" s="69">
        <f>Лист1!AF68</f>
        <v>320</v>
      </c>
      <c r="DL20" s="69">
        <f>Лист1!AF69</f>
        <v>300</v>
      </c>
      <c r="DM20" s="69">
        <f>Лист1!AF70</f>
        <v>320</v>
      </c>
      <c r="DN20" s="69">
        <f>Лист1!AG67</f>
        <v>300</v>
      </c>
      <c r="DO20" s="69">
        <f>Лист1!AG68</f>
        <v>350</v>
      </c>
      <c r="DP20" s="69">
        <f>Лист1!AG69</f>
        <v>300</v>
      </c>
      <c r="DQ20" s="69">
        <f>Лист1!AG70</f>
        <v>350</v>
      </c>
      <c r="DR20" s="69">
        <f>Лист1!AH67</f>
        <v>180</v>
      </c>
      <c r="DS20" s="69">
        <f>Лист1!AH68</f>
        <v>220</v>
      </c>
      <c r="DT20" s="69">
        <f>Лист1!AH69</f>
        <v>180</v>
      </c>
      <c r="DU20" s="69">
        <f>Лист1!AH70</f>
        <v>220</v>
      </c>
      <c r="DV20" s="69">
        <f>Лист1!AI67</f>
        <v>350</v>
      </c>
      <c r="DW20" s="69">
        <f>Лист1!AI68</f>
        <v>350</v>
      </c>
      <c r="DX20" s="69">
        <f>Лист1!AI69</f>
        <v>350</v>
      </c>
      <c r="DY20" s="69">
        <f>Лист1!AI70</f>
        <v>350</v>
      </c>
      <c r="DZ20" s="69">
        <f>Лист1!AJ67</f>
        <v>450</v>
      </c>
      <c r="EA20" s="69">
        <f>Лист1!AJ68</f>
        <v>550</v>
      </c>
      <c r="EB20" s="69">
        <f>Лист1!AJ69</f>
        <v>450</v>
      </c>
      <c r="EC20" s="69">
        <f>Лист1!AJ70</f>
        <v>550</v>
      </c>
      <c r="ED20" s="69">
        <f>Лист1!AK67</f>
        <v>50</v>
      </c>
      <c r="EE20" s="69">
        <f>Лист1!AK68</f>
        <v>100</v>
      </c>
      <c r="EF20" s="69">
        <f>Лист1!AK69</f>
        <v>50</v>
      </c>
      <c r="EG20" s="69">
        <f>Лист1!AK70</f>
        <v>100</v>
      </c>
      <c r="EH20" s="69">
        <f>Лист1!AL67</f>
        <v>40</v>
      </c>
      <c r="EI20" s="69">
        <f>Лист1!AL68</f>
        <v>150</v>
      </c>
      <c r="EJ20" s="69">
        <f>Лист1!AL69</f>
        <v>40</v>
      </c>
      <c r="EK20" s="21">
        <f>Лист1!AL70</f>
        <v>150</v>
      </c>
      <c r="EL20" s="69">
        <f>Лист1!AM67</f>
        <v>100</v>
      </c>
      <c r="EM20" s="69">
        <f>Лист1!AM68</f>
        <v>200</v>
      </c>
      <c r="EN20" s="69">
        <f>Лист1!AM69</f>
        <v>100</v>
      </c>
      <c r="EO20" s="69">
        <f>Лист1!AM70</f>
        <v>200</v>
      </c>
      <c r="EP20" s="69">
        <f>Лист1!AN67</f>
        <v>45</v>
      </c>
      <c r="EQ20" s="69">
        <f>Лист1!AN68</f>
        <v>50</v>
      </c>
      <c r="ER20" s="69">
        <f>Лист1!AN69</f>
        <v>45</v>
      </c>
      <c r="ES20" s="69">
        <f>Лист1!AN70</f>
        <v>50</v>
      </c>
      <c r="ET20" s="69">
        <f>Лист1!AO67</f>
        <v>120</v>
      </c>
      <c r="EU20" s="69">
        <f>Лист1!AO68</f>
        <v>200</v>
      </c>
      <c r="EV20" s="69">
        <f>Лист1!AO69</f>
        <v>120</v>
      </c>
      <c r="EW20" s="69">
        <f>Лист1!AO70</f>
        <v>200</v>
      </c>
      <c r="EX20" s="69">
        <f>Лист1!AP67</f>
        <v>5</v>
      </c>
      <c r="EY20" s="69">
        <f>Лист1!AP68</f>
        <v>15</v>
      </c>
      <c r="EZ20" s="69">
        <f>Лист1!AP69</f>
        <v>5</v>
      </c>
      <c r="FA20" s="21">
        <f>Лист1!AP70</f>
        <v>15</v>
      </c>
      <c r="FB20" s="69">
        <f>Лист1!AQ67</f>
        <v>40</v>
      </c>
      <c r="FC20" s="69">
        <f>Лист1!AQ68</f>
        <v>50</v>
      </c>
      <c r="FD20" s="69">
        <f>Лист1!AQ69</f>
        <v>40</v>
      </c>
      <c r="FE20" s="69">
        <f>Лист1!AQ70</f>
        <v>50</v>
      </c>
      <c r="FF20" s="69">
        <f>Лист1!AR67</f>
        <v>71</v>
      </c>
      <c r="FG20" s="69">
        <f>Лист1!AR68</f>
        <v>71</v>
      </c>
      <c r="FH20" s="69">
        <f>Лист1!AR69</f>
        <v>71</v>
      </c>
      <c r="FI20" s="69">
        <f>Лист1!AR70</f>
        <v>71</v>
      </c>
      <c r="FJ20" s="69">
        <f>Лист1!AS67</f>
        <v>76</v>
      </c>
      <c r="FK20" s="69">
        <f>Лист1!AS68</f>
        <v>76</v>
      </c>
      <c r="FL20" s="69">
        <f>Лист1!AS69</f>
        <v>76</v>
      </c>
      <c r="FM20" s="69">
        <f>Лист1!AS70</f>
        <v>76</v>
      </c>
      <c r="FN20" s="69">
        <f>Лист1!AT67</f>
        <v>500</v>
      </c>
      <c r="FO20" s="69">
        <f>Лист1!AT68</f>
        <v>550</v>
      </c>
      <c r="FP20" s="69">
        <f>Лист1!AT69</f>
        <v>500</v>
      </c>
      <c r="FQ20" s="69">
        <f>Лист1!AT70</f>
        <v>550</v>
      </c>
    </row>
    <row r="21" spans="1:173" ht="18" customHeight="1" x14ac:dyDescent="0.25">
      <c r="A21" s="10" t="s">
        <v>19</v>
      </c>
      <c r="B21" s="69">
        <f>Лист1!D71</f>
        <v>450</v>
      </c>
      <c r="C21" s="69">
        <f>Лист1!D72</f>
        <v>586</v>
      </c>
      <c r="D21" s="69">
        <f>Лист1!D73</f>
        <v>400</v>
      </c>
      <c r="E21" s="69">
        <f>Лист1!D74</f>
        <v>586</v>
      </c>
      <c r="F21" s="69">
        <f>Лист1!E71</f>
        <v>384</v>
      </c>
      <c r="G21" s="69">
        <f>Лист1!E72</f>
        <v>430</v>
      </c>
      <c r="H21" s="69">
        <f>Лист1!E73</f>
        <v>350</v>
      </c>
      <c r="I21" s="69">
        <f>Лист1!E74</f>
        <v>430</v>
      </c>
      <c r="J21" s="69">
        <f>Лист1!F71</f>
        <v>0</v>
      </c>
      <c r="K21" s="69">
        <f>Лист1!F72</f>
        <v>0</v>
      </c>
      <c r="L21" s="69">
        <f>Лист1!F73</f>
        <v>0</v>
      </c>
      <c r="M21" s="69">
        <f>Лист1!F74</f>
        <v>0</v>
      </c>
      <c r="N21" s="69">
        <f>Лист1!G71</f>
        <v>255</v>
      </c>
      <c r="O21" s="69">
        <f>Лист1!G72</f>
        <v>365</v>
      </c>
      <c r="P21" s="69">
        <f>Лист1!G73</f>
        <v>293</v>
      </c>
      <c r="Q21" s="69">
        <f>Лист1!G74</f>
        <v>365</v>
      </c>
      <c r="R21" s="69">
        <f>Лист1!H71</f>
        <v>144</v>
      </c>
      <c r="S21" s="69">
        <f>Лист1!H72</f>
        <v>280</v>
      </c>
      <c r="T21" s="69">
        <f>Лист1!H73</f>
        <v>155</v>
      </c>
      <c r="U21" s="69">
        <f>Лист1!H74</f>
        <v>280</v>
      </c>
      <c r="V21" s="69">
        <f>Лист1!I71</f>
        <v>853</v>
      </c>
      <c r="W21" s="69">
        <f>Лист1!I72</f>
        <v>863</v>
      </c>
      <c r="X21" s="69">
        <f>Лист1!I73</f>
        <v>853</v>
      </c>
      <c r="Y21" s="69">
        <f>Лист1!I74</f>
        <v>960</v>
      </c>
      <c r="Z21" s="69">
        <f>Лист1!J71</f>
        <v>162</v>
      </c>
      <c r="AA21" s="69">
        <f>Лист1!J72</f>
        <v>173</v>
      </c>
      <c r="AB21" s="69">
        <f>Лист1!J73</f>
        <v>176</v>
      </c>
      <c r="AC21" s="69">
        <f>Лист1!J74</f>
        <v>203</v>
      </c>
      <c r="AD21" s="69">
        <f>Лист1!K71</f>
        <v>79</v>
      </c>
      <c r="AE21" s="69">
        <f>Лист1!K72</f>
        <v>108</v>
      </c>
      <c r="AF21" s="69">
        <f>Лист1!K73</f>
        <v>85</v>
      </c>
      <c r="AG21" s="69">
        <f>Лист1!K74</f>
        <v>108</v>
      </c>
      <c r="AH21" s="69">
        <f>Лист1!L71</f>
        <v>90</v>
      </c>
      <c r="AI21" s="69">
        <f>Лист1!L72</f>
        <v>118</v>
      </c>
      <c r="AJ21" s="69">
        <f>Лист1!L73</f>
        <v>105</v>
      </c>
      <c r="AK21" s="69">
        <f>Лист1!L74</f>
        <v>130</v>
      </c>
      <c r="AL21" s="69">
        <f>Лист1!M71</f>
        <v>85</v>
      </c>
      <c r="AM21" s="69">
        <f>Лист1!M72</f>
        <v>98</v>
      </c>
      <c r="AN21" s="69">
        <f>Лист1!M73</f>
        <v>84.5</v>
      </c>
      <c r="AO21" s="69">
        <f>Лист1!M74</f>
        <v>96</v>
      </c>
      <c r="AP21" s="69">
        <f>Лист1!N71</f>
        <v>28</v>
      </c>
      <c r="AQ21" s="69">
        <f>Лист1!N72</f>
        <v>39</v>
      </c>
      <c r="AR21" s="69">
        <f>Лист1!N73</f>
        <v>28</v>
      </c>
      <c r="AS21" s="69">
        <f>Лист1!N74</f>
        <v>38</v>
      </c>
      <c r="AT21" s="69">
        <f>Лист1!O71</f>
        <v>312</v>
      </c>
      <c r="AU21" s="69">
        <f>Лист1!O72</f>
        <v>592</v>
      </c>
      <c r="AV21" s="69">
        <f>Лист1!O73</f>
        <v>312</v>
      </c>
      <c r="AW21" s="101">
        <f>Лист1!O74</f>
        <v>592</v>
      </c>
      <c r="AX21" s="69">
        <f>Лист1!P71</f>
        <v>54</v>
      </c>
      <c r="AY21" s="69">
        <f>Лист1!P72</f>
        <v>68</v>
      </c>
      <c r="AZ21" s="69">
        <f>Лист1!P73</f>
        <v>50</v>
      </c>
      <c r="BA21" s="106">
        <f>Лист1!P74</f>
        <v>58</v>
      </c>
      <c r="BB21" s="69">
        <f>Лист1!Q71</f>
        <v>74</v>
      </c>
      <c r="BC21" s="69">
        <f>Лист1!Q72</f>
        <v>117</v>
      </c>
      <c r="BD21" s="69">
        <f>Лист1!Q73</f>
        <v>74</v>
      </c>
      <c r="BE21" s="69">
        <f>Лист1!Q74</f>
        <v>117</v>
      </c>
      <c r="BF21" s="69">
        <f>Лист1!R71</f>
        <v>68.75</v>
      </c>
      <c r="BG21" s="69">
        <f>Лист1!R72</f>
        <v>76.5</v>
      </c>
      <c r="BH21" s="69">
        <f>Лист1!R73</f>
        <v>68.75</v>
      </c>
      <c r="BI21" s="69">
        <f>Лист1!R74</f>
        <v>76.5</v>
      </c>
      <c r="BJ21" s="69">
        <f>Лист1!S71</f>
        <v>91</v>
      </c>
      <c r="BK21" s="69">
        <f>Лист1!S72</f>
        <v>107</v>
      </c>
      <c r="BL21" s="69">
        <f>Лист1!S73</f>
        <v>88</v>
      </c>
      <c r="BM21" s="69">
        <f>Лист1!S74</f>
        <v>95</v>
      </c>
      <c r="BN21" s="69">
        <f>Лист1!T71</f>
        <v>83</v>
      </c>
      <c r="BO21" s="69">
        <f>Лист1!T72</f>
        <v>88.75</v>
      </c>
      <c r="BP21" s="69">
        <f>Лист1!T73</f>
        <v>83</v>
      </c>
      <c r="BQ21" s="69">
        <f>Лист1!T74</f>
        <v>88.75</v>
      </c>
      <c r="BR21" s="69">
        <f>Лист1!U71</f>
        <v>115</v>
      </c>
      <c r="BS21" s="69">
        <f>Лист1!U72</f>
        <v>146</v>
      </c>
      <c r="BT21" s="69">
        <f>Лист1!U73</f>
        <v>114</v>
      </c>
      <c r="BU21" s="106">
        <f>Лист1!U74</f>
        <v>132</v>
      </c>
      <c r="BV21" s="69">
        <f>Лист1!V71</f>
        <v>100</v>
      </c>
      <c r="BW21" s="69">
        <f>Лист1!V72</f>
        <v>220</v>
      </c>
      <c r="BX21" s="69">
        <f>Лист1!V73</f>
        <v>95</v>
      </c>
      <c r="BY21" s="69">
        <f>Лист1!V74</f>
        <v>177.5</v>
      </c>
      <c r="BZ21" s="69">
        <f>Лист1!W71</f>
        <v>80</v>
      </c>
      <c r="CA21" s="69">
        <f>Лист1!W72</f>
        <v>85</v>
      </c>
      <c r="CB21" s="69">
        <f>Лист1!W73</f>
        <v>70</v>
      </c>
      <c r="CC21" s="69">
        <f>Лист1!W74</f>
        <v>85</v>
      </c>
      <c r="CD21" s="69">
        <f>Лист1!X71</f>
        <v>80</v>
      </c>
      <c r="CE21" s="69">
        <f>Лист1!X72</f>
        <v>100</v>
      </c>
      <c r="CF21" s="69">
        <f>Лист1!X73</f>
        <v>45</v>
      </c>
      <c r="CG21" s="69">
        <f>Лист1!X74</f>
        <v>70</v>
      </c>
      <c r="CH21" s="69">
        <f>Лист1!Y71</f>
        <v>90</v>
      </c>
      <c r="CI21" s="69">
        <f>Лист1!Y72</f>
        <v>104</v>
      </c>
      <c r="CJ21" s="69">
        <f>Лист1!Y73</f>
        <v>75</v>
      </c>
      <c r="CK21" s="69">
        <f>Лист1!Y74</f>
        <v>90</v>
      </c>
      <c r="CL21" s="69">
        <f>Лист1!Z71</f>
        <v>140</v>
      </c>
      <c r="CM21" s="69">
        <f>Лист1!Z72</f>
        <v>145</v>
      </c>
      <c r="CN21" s="69">
        <f>Лист1!Z73</f>
        <v>140</v>
      </c>
      <c r="CO21" s="69">
        <f>Лист1!Z74</f>
        <v>145</v>
      </c>
      <c r="CP21" s="69">
        <f>Лист1!AA71</f>
        <v>95</v>
      </c>
      <c r="CQ21" s="69">
        <f>Лист1!AA72</f>
        <v>120</v>
      </c>
      <c r="CR21" s="69">
        <f>Лист1!AA73</f>
        <v>95</v>
      </c>
      <c r="CS21" s="69">
        <f>Лист1!AA74</f>
        <v>120</v>
      </c>
      <c r="CT21" s="69">
        <f>Лист1!AB71</f>
        <v>350</v>
      </c>
      <c r="CU21" s="69">
        <f>Лист1!AB72</f>
        <v>370</v>
      </c>
      <c r="CV21" s="69">
        <f>Лист1!AB73</f>
        <v>250</v>
      </c>
      <c r="CW21" s="69">
        <f>Лист1!AB74</f>
        <v>300</v>
      </c>
      <c r="CX21" s="69">
        <f>Лист1!AC71</f>
        <v>250</v>
      </c>
      <c r="CY21" s="69">
        <f>Лист1!AC72</f>
        <v>350</v>
      </c>
      <c r="CZ21" s="69">
        <f>Лист1!AC73</f>
        <v>237</v>
      </c>
      <c r="DA21" s="69">
        <f>Лист1!AC74</f>
        <v>280</v>
      </c>
      <c r="DB21" s="69">
        <f>Лист1!AD71</f>
        <v>65</v>
      </c>
      <c r="DC21" s="69">
        <f>Лист1!AD72</f>
        <v>150</v>
      </c>
      <c r="DD21" s="101">
        <f>Лист1!AD73</f>
        <v>120</v>
      </c>
      <c r="DE21" s="69">
        <f>Лист1!AD74</f>
        <v>250</v>
      </c>
      <c r="DF21" s="69">
        <f>Лист1!AE71</f>
        <v>234</v>
      </c>
      <c r="DG21" s="69">
        <f>Лист1!AE72</f>
        <v>250</v>
      </c>
      <c r="DH21" s="69">
        <f>Лист1!AE73</f>
        <v>230</v>
      </c>
      <c r="DI21" s="69">
        <f>Лист1!AE74</f>
        <v>250</v>
      </c>
      <c r="DJ21" s="69">
        <f>Лист1!AF71</f>
        <v>320</v>
      </c>
      <c r="DK21" s="69">
        <f>Лист1!AF72</f>
        <v>350</v>
      </c>
      <c r="DL21" s="69">
        <f>Лист1!AF73</f>
        <v>320</v>
      </c>
      <c r="DM21" s="69">
        <f>Лист1!AF74</f>
        <v>350</v>
      </c>
      <c r="DN21" s="69">
        <f>Лист1!AG71</f>
        <v>200</v>
      </c>
      <c r="DO21" s="69">
        <f>Лист1!AG72</f>
        <v>250</v>
      </c>
      <c r="DP21" s="69">
        <f>Лист1!AG73</f>
        <v>200</v>
      </c>
      <c r="DQ21" s="69">
        <f>Лист1!AG74</f>
        <v>250</v>
      </c>
      <c r="DR21" s="69">
        <f>Лист1!AH71</f>
        <v>132</v>
      </c>
      <c r="DS21" s="69">
        <f>Лист1!AH72</f>
        <v>202</v>
      </c>
      <c r="DT21" s="69">
        <f>Лист1!AH73</f>
        <v>132</v>
      </c>
      <c r="DU21" s="69">
        <f>Лист1!AH74</f>
        <v>202</v>
      </c>
      <c r="DV21" s="69">
        <f>Лист1!AI71</f>
        <v>225</v>
      </c>
      <c r="DW21" s="69">
        <f>Лист1!AI72</f>
        <v>280</v>
      </c>
      <c r="DX21" s="69">
        <f>Лист1!AI73</f>
        <v>225</v>
      </c>
      <c r="DY21" s="69">
        <f>Лист1!AI74</f>
        <v>280</v>
      </c>
      <c r="DZ21" s="69">
        <f>Лист1!AJ71</f>
        <v>485</v>
      </c>
      <c r="EA21" s="69">
        <f>Лист1!AJ72</f>
        <v>600</v>
      </c>
      <c r="EB21" s="69">
        <f>Лист1!AJ73</f>
        <v>280</v>
      </c>
      <c r="EC21" s="69">
        <f>Лист1!AJ74</f>
        <v>380</v>
      </c>
      <c r="ED21" s="69">
        <f>Лист1!AK71</f>
        <v>39</v>
      </c>
      <c r="EE21" s="69">
        <f>Лист1!AK72</f>
        <v>50</v>
      </c>
      <c r="EF21" s="69">
        <f>Лист1!AK73</f>
        <v>39</v>
      </c>
      <c r="EG21" s="69">
        <f>Лист1!AK74</f>
        <v>50</v>
      </c>
      <c r="EH21" s="69">
        <f>Лист1!AL71</f>
        <v>30</v>
      </c>
      <c r="EI21" s="69">
        <f>Лист1!AL72</f>
        <v>44</v>
      </c>
      <c r="EJ21" s="69">
        <f>Лист1!AL73</f>
        <v>30</v>
      </c>
      <c r="EK21" s="101">
        <f>Лист1!AL74</f>
        <v>44</v>
      </c>
      <c r="EL21" s="69">
        <f>Лист1!AM71</f>
        <v>73</v>
      </c>
      <c r="EM21" s="69">
        <f>Лист1!AM72</f>
        <v>255</v>
      </c>
      <c r="EN21" s="69">
        <f>Лист1!AM73</f>
        <v>124</v>
      </c>
      <c r="EO21" s="69">
        <f>Лист1!AM74</f>
        <v>255</v>
      </c>
      <c r="EP21" s="69">
        <f>Лист1!AN71</f>
        <v>31</v>
      </c>
      <c r="EQ21" s="69">
        <f>Лист1!AN72</f>
        <v>39</v>
      </c>
      <c r="ER21" s="69">
        <f>Лист1!AN73</f>
        <v>31</v>
      </c>
      <c r="ES21" s="69">
        <f>Лист1!AN74</f>
        <v>39</v>
      </c>
      <c r="ET21" s="69">
        <f>Лист1!AO71</f>
        <v>64</v>
      </c>
      <c r="EU21" s="69">
        <f>Лист1!AO72</f>
        <v>125</v>
      </c>
      <c r="EV21" s="69">
        <f>Лист1!AO73</f>
        <v>64</v>
      </c>
      <c r="EW21" s="69">
        <f>Лист1!AO74</f>
        <v>125</v>
      </c>
      <c r="EX21" s="69">
        <f>Лист1!AP71</f>
        <v>2</v>
      </c>
      <c r="EY21" s="69">
        <f>Лист1!AP72</f>
        <v>3</v>
      </c>
      <c r="EZ21" s="101">
        <f>Лист1!AP73</f>
        <v>2</v>
      </c>
      <c r="FA21" s="101">
        <f>Лист1!AP74</f>
        <v>3</v>
      </c>
      <c r="FB21" s="69">
        <f>Лист1!AQ71</f>
        <v>45</v>
      </c>
      <c r="FC21" s="69">
        <f>Лист1!AQ72</f>
        <v>54</v>
      </c>
      <c r="FD21" s="69">
        <f>Лист1!AQ73</f>
        <v>45</v>
      </c>
      <c r="FE21" s="69">
        <f>Лист1!AQ74</f>
        <v>54</v>
      </c>
      <c r="FF21" s="69">
        <f>Лист1!AR71</f>
        <v>57</v>
      </c>
      <c r="FG21" s="69">
        <f>Лист1!AR72</f>
        <v>57</v>
      </c>
      <c r="FH21" s="69">
        <f>Лист1!AR73</f>
        <v>57</v>
      </c>
      <c r="FI21" s="69">
        <f>Лист1!AR74</f>
        <v>57</v>
      </c>
      <c r="FJ21" s="69">
        <f>Лист1!AS71</f>
        <v>66.7</v>
      </c>
      <c r="FK21" s="69">
        <f>Лист1!AS72</f>
        <v>66.7</v>
      </c>
      <c r="FL21" s="69">
        <f>Лист1!AS73</f>
        <v>75.2</v>
      </c>
      <c r="FM21" s="69">
        <f>Лист1!AS74</f>
        <v>75.599999999999994</v>
      </c>
      <c r="FN21" s="69">
        <f>Лист1!AT71</f>
        <v>388</v>
      </c>
      <c r="FO21" s="69">
        <f>Лист1!AT72</f>
        <v>537</v>
      </c>
      <c r="FP21" s="69">
        <f>Лист1!AT73</f>
        <v>388</v>
      </c>
      <c r="FQ21" s="69">
        <f>Лист1!AT74</f>
        <v>537</v>
      </c>
    </row>
    <row r="22" spans="1:173" ht="18" customHeight="1" x14ac:dyDescent="0.25">
      <c r="A22" s="10" t="s">
        <v>20</v>
      </c>
      <c r="B22" s="69">
        <f>Лист1!D75</f>
        <v>439.9</v>
      </c>
      <c r="C22" s="69">
        <f>Лист1!D76</f>
        <v>518.9</v>
      </c>
      <c r="D22" s="69">
        <f>Лист1!D77</f>
        <v>439.9</v>
      </c>
      <c r="E22" s="69">
        <f>Лист1!D78</f>
        <v>539.9</v>
      </c>
      <c r="F22" s="69">
        <f>Лист1!E75</f>
        <v>293</v>
      </c>
      <c r="G22" s="69">
        <f>Лист1!E76</f>
        <v>474</v>
      </c>
      <c r="H22" s="69">
        <f>Лист1!E77</f>
        <v>267.89999999999998</v>
      </c>
      <c r="I22" s="69">
        <f>Лист1!E78</f>
        <v>474</v>
      </c>
      <c r="J22" s="69">
        <f>Лист1!F75</f>
        <v>569.9</v>
      </c>
      <c r="K22" s="69">
        <f>Лист1!F76</f>
        <v>739.9</v>
      </c>
      <c r="L22" s="69">
        <f>Лист1!F77</f>
        <v>569.9</v>
      </c>
      <c r="M22" s="69">
        <f>Лист1!F78</f>
        <v>929.9</v>
      </c>
      <c r="N22" s="69">
        <f>Лист1!G75</f>
        <v>221</v>
      </c>
      <c r="O22" s="69">
        <f>Лист1!G76</f>
        <v>468</v>
      </c>
      <c r="P22" s="69">
        <f>Лист1!G77</f>
        <v>199.9</v>
      </c>
      <c r="Q22" s="69">
        <f>Лист1!G78</f>
        <v>481</v>
      </c>
      <c r="R22" s="69">
        <f>Лист1!H75</f>
        <v>117.9</v>
      </c>
      <c r="S22" s="69">
        <f>Лист1!H76</f>
        <v>639.9</v>
      </c>
      <c r="T22" s="69">
        <f>Лист1!H77</f>
        <v>117.9</v>
      </c>
      <c r="U22" s="69">
        <f>Лист1!H78</f>
        <v>639.9</v>
      </c>
      <c r="V22" s="69">
        <f>Лист1!I75</f>
        <v>737.9</v>
      </c>
      <c r="W22" s="69">
        <f>Лист1!I76</f>
        <v>1294.75</v>
      </c>
      <c r="X22" s="69">
        <f>Лист1!I77</f>
        <v>838.9</v>
      </c>
      <c r="Y22" s="69">
        <f>Лист1!I78</f>
        <v>1588.33</v>
      </c>
      <c r="Z22" s="69">
        <f>Лист1!J75</f>
        <v>144</v>
      </c>
      <c r="AA22" s="69">
        <f>Лист1!J76</f>
        <v>218</v>
      </c>
      <c r="AB22" s="69">
        <f>Лист1!J77</f>
        <v>144</v>
      </c>
      <c r="AC22" s="69">
        <f>Лист1!J78</f>
        <v>251</v>
      </c>
      <c r="AD22" s="69">
        <f>Лист1!K75</f>
        <v>69.900000000000006</v>
      </c>
      <c r="AE22" s="69">
        <f>Лист1!K76</f>
        <v>167.26</v>
      </c>
      <c r="AF22" s="101">
        <f>Лист1!K77</f>
        <v>69.900000000000006</v>
      </c>
      <c r="AG22" s="69">
        <f>Лист1!K78</f>
        <v>157.88999999999999</v>
      </c>
      <c r="AH22" s="69">
        <f>Лист1!L75</f>
        <v>78</v>
      </c>
      <c r="AI22" s="69">
        <f>Лист1!L76</f>
        <v>111</v>
      </c>
      <c r="AJ22" s="69">
        <f>Лист1!L77</f>
        <v>89</v>
      </c>
      <c r="AK22" s="69">
        <f>Лист1!L78</f>
        <v>120</v>
      </c>
      <c r="AL22" s="69">
        <f>Лист1!M75</f>
        <v>83.9</v>
      </c>
      <c r="AM22" s="69">
        <f>Лист1!M76</f>
        <v>85.9</v>
      </c>
      <c r="AN22" s="101">
        <f>Лист1!M77</f>
        <v>83.9</v>
      </c>
      <c r="AO22" s="101">
        <f>Лист1!M78</f>
        <v>83.9</v>
      </c>
      <c r="AP22" s="69">
        <f>Лист1!N75</f>
        <v>29.9</v>
      </c>
      <c r="AQ22" s="69">
        <f>Лист1!N76</f>
        <v>31</v>
      </c>
      <c r="AR22" s="69">
        <f>Лист1!N77</f>
        <v>25.9</v>
      </c>
      <c r="AS22" s="101">
        <f>Лист1!N78</f>
        <v>29.9</v>
      </c>
      <c r="AT22" s="69">
        <f>Лист1!O75</f>
        <v>305</v>
      </c>
      <c r="AU22" s="69">
        <f>Лист1!O76</f>
        <v>2699</v>
      </c>
      <c r="AV22" s="101">
        <f>Лист1!O77</f>
        <v>305</v>
      </c>
      <c r="AW22" s="69">
        <f>Лист1!O78</f>
        <v>3000</v>
      </c>
      <c r="AX22" s="69">
        <f>Лист1!P75</f>
        <v>52</v>
      </c>
      <c r="AY22" s="69">
        <f>Лист1!P76</f>
        <v>81</v>
      </c>
      <c r="AZ22" s="69">
        <f>Лист1!P77</f>
        <v>52</v>
      </c>
      <c r="BA22" s="69">
        <f>Лист1!P78</f>
        <v>88.9</v>
      </c>
      <c r="BB22" s="69">
        <f>Лист1!Q75</f>
        <v>70</v>
      </c>
      <c r="BC22" s="69">
        <f>Лист1!Q76</f>
        <v>105.3</v>
      </c>
      <c r="BD22" s="69">
        <f>Лист1!Q77</f>
        <v>70</v>
      </c>
      <c r="BE22" s="69">
        <f>Лист1!Q78</f>
        <v>105.3</v>
      </c>
      <c r="BF22" s="69">
        <f>Лист1!R75</f>
        <v>86</v>
      </c>
      <c r="BG22" s="69">
        <f>Лист1!R76</f>
        <v>115.8</v>
      </c>
      <c r="BH22" s="69">
        <f>Лист1!R77</f>
        <v>86</v>
      </c>
      <c r="BI22" s="69">
        <f>Лист1!R78</f>
        <v>115.8</v>
      </c>
      <c r="BJ22" s="69">
        <f>Лист1!S75</f>
        <v>103.6</v>
      </c>
      <c r="BK22" s="69">
        <f>Лист1!S76</f>
        <v>322.38</v>
      </c>
      <c r="BL22" s="69">
        <f>Лист1!S77</f>
        <v>103.6</v>
      </c>
      <c r="BM22" s="21">
        <f>Лист1!S78</f>
        <v>322.38</v>
      </c>
      <c r="BN22" s="69">
        <f>Лист1!T75</f>
        <v>63</v>
      </c>
      <c r="BO22" s="69">
        <f>Лист1!T76</f>
        <v>174.9</v>
      </c>
      <c r="BP22" s="69">
        <f>Лист1!T77</f>
        <v>64</v>
      </c>
      <c r="BQ22" s="69">
        <f>Лист1!T78</f>
        <v>174.9</v>
      </c>
      <c r="BR22" s="69">
        <f>Лист1!U75</f>
        <v>130</v>
      </c>
      <c r="BS22" s="69">
        <f>Лист1!U76</f>
        <v>272.39999999999998</v>
      </c>
      <c r="BT22" s="69">
        <f>Лист1!U77</f>
        <v>137.38</v>
      </c>
      <c r="BU22" s="21">
        <f>Лист1!U78</f>
        <v>388.78</v>
      </c>
      <c r="BV22" s="69">
        <f>Лист1!V75</f>
        <v>107.25</v>
      </c>
      <c r="BW22" s="69">
        <f>Лист1!V76</f>
        <v>194.8</v>
      </c>
      <c r="BX22" s="69">
        <f>Лист1!V77</f>
        <v>167.78</v>
      </c>
      <c r="BY22" s="69">
        <f>Лист1!V78</f>
        <v>197.5</v>
      </c>
      <c r="BZ22" s="69">
        <f>Лист1!W75</f>
        <v>45</v>
      </c>
      <c r="CA22" s="69">
        <f>Лист1!W76</f>
        <v>60</v>
      </c>
      <c r="CB22" s="101">
        <f>Лист1!W77</f>
        <v>59</v>
      </c>
      <c r="CC22" s="101">
        <f>Лист1!W78</f>
        <v>65</v>
      </c>
      <c r="CD22" s="69">
        <f>Лист1!X75</f>
        <v>40</v>
      </c>
      <c r="CE22" s="69">
        <f>Лист1!X76</f>
        <v>60</v>
      </c>
      <c r="CF22" s="69">
        <f>Лист1!X77</f>
        <v>59</v>
      </c>
      <c r="CG22" s="69">
        <f>Лист1!X78</f>
        <v>65</v>
      </c>
      <c r="CH22" s="69">
        <f>Лист1!Y75</f>
        <v>45</v>
      </c>
      <c r="CI22" s="69">
        <f>Лист1!Y76</f>
        <v>78</v>
      </c>
      <c r="CJ22" s="69">
        <f>Лист1!Y77</f>
        <v>65</v>
      </c>
      <c r="CK22" s="69">
        <f>Лист1!Y78</f>
        <v>78</v>
      </c>
      <c r="CL22" s="69">
        <f>Лист1!Z75</f>
        <v>60</v>
      </c>
      <c r="CM22" s="69">
        <f>Лист1!Z76</f>
        <v>70</v>
      </c>
      <c r="CN22" s="101">
        <f>Лист1!Z77</f>
        <v>65</v>
      </c>
      <c r="CO22" s="101">
        <f>Лист1!Z78</f>
        <v>80</v>
      </c>
      <c r="CP22" s="69">
        <f>Лист1!AA75</f>
        <v>60</v>
      </c>
      <c r="CQ22" s="69">
        <f>Лист1!AA76</f>
        <v>70</v>
      </c>
      <c r="CR22" s="69">
        <f>Лист1!AA77</f>
        <v>65</v>
      </c>
      <c r="CS22" s="101">
        <f>Лист1!AA78</f>
        <v>80</v>
      </c>
      <c r="CT22" s="69">
        <f>Лист1!AB75</f>
        <v>100</v>
      </c>
      <c r="CU22" s="69">
        <f>Лист1!AB76</f>
        <v>150</v>
      </c>
      <c r="CV22" s="101">
        <f>Лист1!AB77</f>
        <v>150</v>
      </c>
      <c r="CW22" s="101">
        <f>Лист1!AB78</f>
        <v>182</v>
      </c>
      <c r="CX22" s="69">
        <f>Лист1!AC75</f>
        <v>100</v>
      </c>
      <c r="CY22" s="69">
        <f>Лист1!AC76</f>
        <v>195</v>
      </c>
      <c r="CZ22" s="101">
        <f>Лист1!AC77</f>
        <v>200</v>
      </c>
      <c r="DA22" s="69">
        <f>Лист1!AC78</f>
        <v>350</v>
      </c>
      <c r="DB22" s="69">
        <f>Лист1!AD75</f>
        <v>140</v>
      </c>
      <c r="DC22" s="69">
        <f>Лист1!AD76</f>
        <v>162</v>
      </c>
      <c r="DD22" s="69">
        <f>Лист1!AD77</f>
        <v>195</v>
      </c>
      <c r="DE22" s="69">
        <f>Лист1!AD78</f>
        <v>200</v>
      </c>
      <c r="DF22" s="69">
        <f>Лист1!AE75</f>
        <v>140</v>
      </c>
      <c r="DG22" s="69">
        <f>Лист1!AE76</f>
        <v>195</v>
      </c>
      <c r="DH22" s="69">
        <f>Лист1!AE77</f>
        <v>195</v>
      </c>
      <c r="DI22" s="69">
        <f>Лист1!AE78</f>
        <v>200</v>
      </c>
      <c r="DJ22" s="69">
        <f>Лист1!AF75</f>
        <v>200</v>
      </c>
      <c r="DK22" s="69">
        <f>Лист1!AF76</f>
        <v>260</v>
      </c>
      <c r="DL22" s="101">
        <f>Лист1!AF77</f>
        <v>223</v>
      </c>
      <c r="DM22" s="69">
        <f>Лист1!AF78</f>
        <v>250</v>
      </c>
      <c r="DN22" s="69">
        <f>Лист1!AG75</f>
        <v>170</v>
      </c>
      <c r="DO22" s="69">
        <f>Лист1!AG76</f>
        <v>180</v>
      </c>
      <c r="DP22" s="69">
        <f>Лист1!AG77</f>
        <v>200</v>
      </c>
      <c r="DQ22" s="101">
        <f>Лист1!AG78</f>
        <v>200</v>
      </c>
      <c r="DR22" s="69">
        <f>Лист1!AH75</f>
        <v>167.9</v>
      </c>
      <c r="DS22" s="69">
        <f>Лист1!AH76</f>
        <v>307</v>
      </c>
      <c r="DT22" s="69">
        <f>Лист1!AH77</f>
        <v>167.9</v>
      </c>
      <c r="DU22" s="69">
        <f>Лист1!AH78</f>
        <v>307</v>
      </c>
      <c r="DV22" s="69">
        <f>Лист1!AI75</f>
        <v>182</v>
      </c>
      <c r="DW22" s="69">
        <f>Лист1!AI76</f>
        <v>200</v>
      </c>
      <c r="DX22" s="69">
        <f>Лист1!AI77</f>
        <v>195</v>
      </c>
      <c r="DY22" s="69">
        <f>Лист1!AI78</f>
        <v>200</v>
      </c>
      <c r="DZ22" s="69">
        <f>Лист1!AJ75</f>
        <v>150</v>
      </c>
      <c r="EA22" s="69">
        <f>Лист1!AJ76</f>
        <v>200</v>
      </c>
      <c r="EB22" s="69">
        <f>Лист1!AJ77</f>
        <v>182</v>
      </c>
      <c r="EC22" s="69">
        <f>Лист1!AJ78</f>
        <v>200</v>
      </c>
      <c r="ED22" s="69">
        <f>Лист1!AK75</f>
        <v>40</v>
      </c>
      <c r="EE22" s="69">
        <f>Лист1!AK76</f>
        <v>79.900000000000006</v>
      </c>
      <c r="EF22" s="69">
        <f>Лист1!AK77</f>
        <v>40</v>
      </c>
      <c r="EG22" s="69">
        <f>Лист1!AK78</f>
        <v>79.900000000000006</v>
      </c>
      <c r="EH22" s="69">
        <f>Лист1!AL75</f>
        <v>35</v>
      </c>
      <c r="EI22" s="69">
        <f>Лист1!AL76</f>
        <v>69.989999999999995</v>
      </c>
      <c r="EJ22" s="69">
        <f>Лист1!AL77</f>
        <v>40</v>
      </c>
      <c r="EK22" s="69">
        <f>Лист1!AL78</f>
        <v>88</v>
      </c>
      <c r="EL22" s="69">
        <f>Лист1!AM75</f>
        <v>84</v>
      </c>
      <c r="EM22" s="69">
        <f>Лист1!AM76</f>
        <v>399</v>
      </c>
      <c r="EN22" s="69">
        <f>Лист1!AM77</f>
        <v>84</v>
      </c>
      <c r="EO22" s="69">
        <f>Лист1!AM78</f>
        <v>399</v>
      </c>
      <c r="EP22" s="69">
        <f>Лист1!AN75</f>
        <v>16</v>
      </c>
      <c r="EQ22" s="69">
        <f>Лист1!AN76</f>
        <v>35</v>
      </c>
      <c r="ER22" s="69">
        <f>Лист1!AN77</f>
        <v>16</v>
      </c>
      <c r="ES22" s="69">
        <f>Лист1!AN78</f>
        <v>36</v>
      </c>
      <c r="ET22" s="69">
        <f>Лист1!AO75</f>
        <v>89.99</v>
      </c>
      <c r="EU22" s="69">
        <f>Лист1!AO76</f>
        <v>109.99</v>
      </c>
      <c r="EV22" s="69">
        <f>Лист1!AO77</f>
        <v>89.99</v>
      </c>
      <c r="EW22" s="69">
        <f>Лист1!AO78</f>
        <v>109.99</v>
      </c>
      <c r="EX22" s="69">
        <f>Лист1!AP75</f>
        <v>2</v>
      </c>
      <c r="EY22" s="69">
        <f>Лист1!AP76</f>
        <v>3</v>
      </c>
      <c r="EZ22" s="101">
        <f>Лист1!AP77</f>
        <v>3</v>
      </c>
      <c r="FA22" s="101">
        <f>Лист1!AP78</f>
        <v>3</v>
      </c>
      <c r="FB22" s="69">
        <f>Лист1!AQ75</f>
        <v>17.5</v>
      </c>
      <c r="FC22" s="69">
        <f>Лист1!AQ76</f>
        <v>39.99</v>
      </c>
      <c r="FD22" s="101">
        <f>Лист1!AQ77</f>
        <v>17.5</v>
      </c>
      <c r="FE22" s="69">
        <f>Лист1!AQ78</f>
        <v>50</v>
      </c>
      <c r="FF22" s="69">
        <f>Лист1!AR75</f>
        <v>51.5</v>
      </c>
      <c r="FG22" s="69">
        <f>Лист1!AR76</f>
        <v>52.4</v>
      </c>
      <c r="FH22" s="101">
        <f>Лист1!AR77</f>
        <v>51.5</v>
      </c>
      <c r="FI22" s="101">
        <f>Лист1!AR78</f>
        <v>52.4</v>
      </c>
      <c r="FJ22" s="69">
        <f>Лист1!AS75</f>
        <v>64</v>
      </c>
      <c r="FK22" s="69">
        <f>Лист1!AS76</f>
        <v>64.5</v>
      </c>
      <c r="FL22" s="69">
        <f>Лист1!AS77</f>
        <v>65.599999999999994</v>
      </c>
      <c r="FM22" s="101">
        <f>Лист1!AS78</f>
        <v>68.5</v>
      </c>
      <c r="FN22" s="69">
        <f>Лист1!AT75</f>
        <v>350</v>
      </c>
      <c r="FO22" s="69">
        <f>Лист1!AT76</f>
        <v>544</v>
      </c>
      <c r="FP22" s="69">
        <f>Лист1!AT77</f>
        <v>350</v>
      </c>
      <c r="FQ22" s="69">
        <f>Лист1!AT78</f>
        <v>544</v>
      </c>
    </row>
    <row r="23" spans="1:173" ht="18" customHeight="1" x14ac:dyDescent="0.25">
      <c r="A23" s="10" t="s">
        <v>21</v>
      </c>
      <c r="B23" s="69">
        <f>Лист1!D79</f>
        <v>0</v>
      </c>
      <c r="C23" s="69">
        <f>Лист1!D80</f>
        <v>0</v>
      </c>
      <c r="D23" s="69">
        <f>Лист1!D81</f>
        <v>0</v>
      </c>
      <c r="E23" s="69">
        <f>Лист1!D82</f>
        <v>0</v>
      </c>
      <c r="F23" s="69">
        <f>Лист1!E79</f>
        <v>440</v>
      </c>
      <c r="G23" s="69">
        <f>Лист1!E80</f>
        <v>600</v>
      </c>
      <c r="H23" s="69">
        <f>Лист1!E81</f>
        <v>480</v>
      </c>
      <c r="I23" s="69">
        <f>Лист1!E82</f>
        <v>610</v>
      </c>
      <c r="J23" s="69">
        <f>Лист1!F79</f>
        <v>0</v>
      </c>
      <c r="K23" s="69">
        <f>Лист1!F80</f>
        <v>0</v>
      </c>
      <c r="L23" s="69">
        <f>Лист1!F81</f>
        <v>0</v>
      </c>
      <c r="M23" s="69">
        <f>Лист1!F82</f>
        <v>0</v>
      </c>
      <c r="N23" s="69">
        <f>Лист1!G79</f>
        <v>380</v>
      </c>
      <c r="O23" s="69">
        <f>Лист1!G80</f>
        <v>490</v>
      </c>
      <c r="P23" s="69">
        <f>Лист1!G81</f>
        <v>390</v>
      </c>
      <c r="Q23" s="69">
        <f>Лист1!G82</f>
        <v>490</v>
      </c>
      <c r="R23" s="69">
        <f>Лист1!H79</f>
        <v>0</v>
      </c>
      <c r="S23" s="69">
        <f>Лист1!H80</f>
        <v>0</v>
      </c>
      <c r="T23" s="69">
        <f>Лист1!H81</f>
        <v>0</v>
      </c>
      <c r="U23" s="69">
        <f>Лист1!H82</f>
        <v>0</v>
      </c>
      <c r="V23" s="69">
        <f>Лист1!I79</f>
        <v>1060</v>
      </c>
      <c r="W23" s="69">
        <f>Лист1!I80</f>
        <v>1060</v>
      </c>
      <c r="X23" s="21">
        <f>Лист1!I81</f>
        <v>620</v>
      </c>
      <c r="Y23" s="69">
        <f>Лист1!I82</f>
        <v>1060</v>
      </c>
      <c r="Z23" s="69">
        <f>Лист1!J79</f>
        <v>267</v>
      </c>
      <c r="AA23" s="69">
        <f>Лист1!J80</f>
        <v>267</v>
      </c>
      <c r="AB23" s="102">
        <f>Лист1!J81</f>
        <v>298</v>
      </c>
      <c r="AC23" s="69">
        <f>Лист1!J82</f>
        <v>350</v>
      </c>
      <c r="AD23" s="69">
        <f>Лист1!K79</f>
        <v>220</v>
      </c>
      <c r="AE23" s="69">
        <f>Лист1!K80</f>
        <v>220</v>
      </c>
      <c r="AF23" s="21">
        <f>Лист1!K81</f>
        <v>0</v>
      </c>
      <c r="AG23" s="69">
        <f>Лист1!K82</f>
        <v>0</v>
      </c>
      <c r="AH23" s="69">
        <f>Лист1!L79</f>
        <v>120</v>
      </c>
      <c r="AI23" s="69">
        <f>Лист1!L80</f>
        <v>240</v>
      </c>
      <c r="AJ23" s="69">
        <f>Лист1!L81</f>
        <v>150</v>
      </c>
      <c r="AK23" s="69">
        <f>Лист1!L82</f>
        <v>240</v>
      </c>
      <c r="AL23" s="69">
        <f>Лист1!M79</f>
        <v>88.25</v>
      </c>
      <c r="AM23" s="69">
        <f>Лист1!M80</f>
        <v>295</v>
      </c>
      <c r="AN23" s="69">
        <f>Лист1!M81</f>
        <v>95.5</v>
      </c>
      <c r="AO23" s="21">
        <f>Лист1!M82</f>
        <v>200</v>
      </c>
      <c r="AP23" s="69">
        <f>Лист1!N79</f>
        <v>90</v>
      </c>
      <c r="AQ23" s="69">
        <f>Лист1!N80</f>
        <v>150</v>
      </c>
      <c r="AR23" s="21">
        <f>Лист1!N81</f>
        <v>27.1</v>
      </c>
      <c r="AS23" s="21">
        <f>Лист1!N82</f>
        <v>165</v>
      </c>
      <c r="AT23" s="69">
        <f>Лист1!O79</f>
        <v>1000</v>
      </c>
      <c r="AU23" s="69">
        <f>Лист1!O80</f>
        <v>1850</v>
      </c>
      <c r="AV23" s="69">
        <f>Лист1!O81</f>
        <v>1000</v>
      </c>
      <c r="AW23" s="69">
        <f>Лист1!O82</f>
        <v>1850</v>
      </c>
      <c r="AX23" s="69">
        <f>Лист1!P79</f>
        <v>52.05</v>
      </c>
      <c r="AY23" s="69">
        <f>Лист1!P80</f>
        <v>150</v>
      </c>
      <c r="AZ23" s="69">
        <f>Лист1!P81</f>
        <v>52.05</v>
      </c>
      <c r="BA23" s="69">
        <f>Лист1!P82</f>
        <v>210</v>
      </c>
      <c r="BB23" s="69">
        <f>Лист1!Q79</f>
        <v>190</v>
      </c>
      <c r="BC23" s="69">
        <f>Лист1!Q80</f>
        <v>190</v>
      </c>
      <c r="BD23" s="21">
        <f>Лист1!Q81</f>
        <v>190</v>
      </c>
      <c r="BE23" s="69">
        <f>Лист1!Q82</f>
        <v>190</v>
      </c>
      <c r="BF23" s="69">
        <f>Лист1!R79</f>
        <v>121.74</v>
      </c>
      <c r="BG23" s="69">
        <f>Лист1!R80</f>
        <v>121.74</v>
      </c>
      <c r="BH23" s="21">
        <f>Лист1!R81</f>
        <v>121.74</v>
      </c>
      <c r="BI23" s="69">
        <f>Лист1!R82</f>
        <v>121.74</v>
      </c>
      <c r="BJ23" s="69">
        <f>Лист1!S79</f>
        <v>145</v>
      </c>
      <c r="BK23" s="69">
        <f>Лист1!S80</f>
        <v>230</v>
      </c>
      <c r="BL23" s="69">
        <f>Лист1!S81</f>
        <v>96</v>
      </c>
      <c r="BM23" s="69">
        <f>Лист1!S82</f>
        <v>230</v>
      </c>
      <c r="BN23" s="69">
        <f>Лист1!T79</f>
        <v>112.5</v>
      </c>
      <c r="BO23" s="69">
        <f>Лист1!T80</f>
        <v>250</v>
      </c>
      <c r="BP23" s="69">
        <f>Лист1!T81</f>
        <v>112.5</v>
      </c>
      <c r="BQ23" s="21">
        <f>Лист1!T82</f>
        <v>250</v>
      </c>
      <c r="BR23" s="69">
        <f>Лист1!U79</f>
        <v>160</v>
      </c>
      <c r="BS23" s="69">
        <f>Лист1!U80</f>
        <v>292</v>
      </c>
      <c r="BT23" s="69">
        <f>Лист1!U81</f>
        <v>115</v>
      </c>
      <c r="BU23" s="69">
        <f>Лист1!U82</f>
        <v>292</v>
      </c>
      <c r="BV23" s="69">
        <f>Лист1!V79</f>
        <v>0</v>
      </c>
      <c r="BW23" s="69">
        <f>Лист1!V80</f>
        <v>0</v>
      </c>
      <c r="BX23" s="101">
        <f>Лист1!V81</f>
        <v>0</v>
      </c>
      <c r="BY23" s="69">
        <f>Лист1!V82</f>
        <v>0</v>
      </c>
      <c r="BZ23" s="69">
        <f>Лист1!W79</f>
        <v>80</v>
      </c>
      <c r="CA23" s="69">
        <f>Лист1!W80</f>
        <v>250</v>
      </c>
      <c r="CB23" s="69">
        <f>Лист1!W81</f>
        <v>105</v>
      </c>
      <c r="CC23" s="69">
        <f>Лист1!W82</f>
        <v>250</v>
      </c>
      <c r="CD23" s="69">
        <f>Лист1!X79</f>
        <v>0</v>
      </c>
      <c r="CE23" s="69">
        <f>Лист1!X80</f>
        <v>0</v>
      </c>
      <c r="CF23" s="69">
        <f>Лист1!X81</f>
        <v>120</v>
      </c>
      <c r="CG23" s="69">
        <f>Лист1!X82</f>
        <v>160</v>
      </c>
      <c r="CH23" s="69">
        <f>Лист1!Y79</f>
        <v>200</v>
      </c>
      <c r="CI23" s="69">
        <f>Лист1!Y80</f>
        <v>250</v>
      </c>
      <c r="CJ23" s="69">
        <f>Лист1!Y81</f>
        <v>130</v>
      </c>
      <c r="CK23" s="69">
        <f>Лист1!Y82</f>
        <v>250</v>
      </c>
      <c r="CL23" s="69">
        <f>Лист1!Z79</f>
        <v>205</v>
      </c>
      <c r="CM23" s="69">
        <f>Лист1!Z80</f>
        <v>320</v>
      </c>
      <c r="CN23" s="69">
        <f>Лист1!Z81</f>
        <v>160</v>
      </c>
      <c r="CO23" s="69">
        <f>Лист1!Z82</f>
        <v>220</v>
      </c>
      <c r="CP23" s="69">
        <f>Лист1!AA79</f>
        <v>0</v>
      </c>
      <c r="CQ23" s="69">
        <f>Лист1!AA80</f>
        <v>0</v>
      </c>
      <c r="CR23" s="69">
        <f>Лист1!AA81</f>
        <v>180</v>
      </c>
      <c r="CS23" s="69">
        <f>Лист1!AA82</f>
        <v>220</v>
      </c>
      <c r="CT23" s="69">
        <f>Лист1!AB79</f>
        <v>0</v>
      </c>
      <c r="CU23" s="69">
        <f>Лист1!AB80</f>
        <v>0</v>
      </c>
      <c r="CV23" s="69">
        <f>Лист1!AB81</f>
        <v>0</v>
      </c>
      <c r="CW23" s="69">
        <f>Лист1!AB82</f>
        <v>0</v>
      </c>
      <c r="CX23" s="69">
        <f>Лист1!AC79</f>
        <v>680</v>
      </c>
      <c r="CY23" s="69">
        <f>Лист1!AC80</f>
        <v>830</v>
      </c>
      <c r="CZ23" s="21">
        <f>Лист1!AC81</f>
        <v>670</v>
      </c>
      <c r="DA23" s="21">
        <f>Лист1!AC82</f>
        <v>700</v>
      </c>
      <c r="DB23" s="69">
        <f>Лист1!AD79</f>
        <v>650</v>
      </c>
      <c r="DC23" s="69">
        <f>Лист1!AD80</f>
        <v>830</v>
      </c>
      <c r="DD23" s="21">
        <f>Лист1!AD81</f>
        <v>680</v>
      </c>
      <c r="DE23" s="21">
        <f>Лист1!AD82</f>
        <v>700</v>
      </c>
      <c r="DF23" s="69">
        <f>Лист1!AE79</f>
        <v>350</v>
      </c>
      <c r="DG23" s="69">
        <f>Лист1!AE80</f>
        <v>480</v>
      </c>
      <c r="DH23" s="69">
        <f>Лист1!AE81</f>
        <v>220</v>
      </c>
      <c r="DI23" s="69">
        <f>Лист1!AE82</f>
        <v>450</v>
      </c>
      <c r="DJ23" s="69">
        <f>Лист1!AF79</f>
        <v>490</v>
      </c>
      <c r="DK23" s="69">
        <f>Лист1!AF80</f>
        <v>500</v>
      </c>
      <c r="DL23" s="69">
        <f>Лист1!AF81</f>
        <v>370</v>
      </c>
      <c r="DM23" s="69">
        <f>Лист1!AF82</f>
        <v>500</v>
      </c>
      <c r="DN23" s="69">
        <f>Лист1!AG79</f>
        <v>350</v>
      </c>
      <c r="DO23" s="69">
        <f>Лист1!AG80</f>
        <v>600</v>
      </c>
      <c r="DP23" s="69">
        <f>Лист1!AG81</f>
        <v>350</v>
      </c>
      <c r="DQ23" s="21">
        <f>Лист1!AG82</f>
        <v>780</v>
      </c>
      <c r="DR23" s="69">
        <f>Лист1!AH79</f>
        <v>240</v>
      </c>
      <c r="DS23" s="69">
        <f>Лист1!AH80</f>
        <v>302</v>
      </c>
      <c r="DT23" s="69">
        <f>Лист1!AH81</f>
        <v>280</v>
      </c>
      <c r="DU23" s="69">
        <f>Лист1!AH82</f>
        <v>300</v>
      </c>
      <c r="DV23" s="69">
        <f>Лист1!AI79</f>
        <v>420</v>
      </c>
      <c r="DW23" s="69">
        <f>Лист1!AI80</f>
        <v>500</v>
      </c>
      <c r="DX23" s="69">
        <f>Лист1!AI81</f>
        <v>270</v>
      </c>
      <c r="DY23" s="69">
        <f>Лист1!AI82</f>
        <v>400</v>
      </c>
      <c r="DZ23" s="69">
        <f>Лист1!AJ79</f>
        <v>850</v>
      </c>
      <c r="EA23" s="69">
        <f>Лист1!AJ80</f>
        <v>850</v>
      </c>
      <c r="EB23" s="21">
        <f>Лист1!AJ81</f>
        <v>650</v>
      </c>
      <c r="EC23" s="21">
        <f>Лист1!AJ82</f>
        <v>650</v>
      </c>
      <c r="ED23" s="69">
        <f>Лист1!AK79</f>
        <v>40</v>
      </c>
      <c r="EE23" s="69">
        <f>Лист1!AK80</f>
        <v>100</v>
      </c>
      <c r="EF23" s="69">
        <f>Лист1!AK81</f>
        <v>40</v>
      </c>
      <c r="EG23" s="69">
        <f>Лист1!AK82</f>
        <v>80</v>
      </c>
      <c r="EH23" s="69">
        <f>Лист1!AL79</f>
        <v>60</v>
      </c>
      <c r="EI23" s="69">
        <f>Лист1!AL80</f>
        <v>80</v>
      </c>
      <c r="EJ23" s="69">
        <f>Лист1!AL81</f>
        <v>55</v>
      </c>
      <c r="EK23" s="69">
        <f>Лист1!AL82</f>
        <v>75</v>
      </c>
      <c r="EL23" s="69">
        <f>Лист1!AM79</f>
        <v>120</v>
      </c>
      <c r="EM23" s="69">
        <f>Лист1!AM80</f>
        <v>280</v>
      </c>
      <c r="EN23" s="69">
        <f>Лист1!AM81</f>
        <v>120</v>
      </c>
      <c r="EO23" s="69">
        <f>Лист1!AM82</f>
        <v>280</v>
      </c>
      <c r="EP23" s="69">
        <f>Лист1!AN79</f>
        <v>55</v>
      </c>
      <c r="EQ23" s="69">
        <f>Лист1!AN80</f>
        <v>70</v>
      </c>
      <c r="ER23" s="21">
        <f>Лист1!AN81</f>
        <v>55</v>
      </c>
      <c r="ES23" s="69">
        <f>Лист1!AN82</f>
        <v>70</v>
      </c>
      <c r="ET23" s="69">
        <f>Лист1!AO79</f>
        <v>140</v>
      </c>
      <c r="EU23" s="69">
        <f>Лист1!AO80</f>
        <v>220</v>
      </c>
      <c r="EV23" s="21">
        <f>Лист1!AO81</f>
        <v>150</v>
      </c>
      <c r="EW23" s="69">
        <f>Лист1!AO82</f>
        <v>220</v>
      </c>
      <c r="EX23" s="69">
        <f>Лист1!AP79</f>
        <v>5</v>
      </c>
      <c r="EY23" s="69">
        <f>Лист1!AP80</f>
        <v>10</v>
      </c>
      <c r="EZ23" s="69">
        <f>Лист1!AP81</f>
        <v>5</v>
      </c>
      <c r="FA23" s="69">
        <f>Лист1!AP82</f>
        <v>10</v>
      </c>
      <c r="FB23" s="69">
        <f>Лист1!AQ79</f>
        <v>50</v>
      </c>
      <c r="FC23" s="69">
        <f>Лист1!AQ80</f>
        <v>80</v>
      </c>
      <c r="FD23" s="69">
        <f>Лист1!AQ81</f>
        <v>50</v>
      </c>
      <c r="FE23" s="69">
        <f>Лист1!AQ82</f>
        <v>80</v>
      </c>
      <c r="FF23" s="69">
        <f>Лист1!AR79</f>
        <v>71</v>
      </c>
      <c r="FG23" s="69">
        <f>Лист1!AR80</f>
        <v>71</v>
      </c>
      <c r="FH23" s="69">
        <f>Лист1!AR81</f>
        <v>71</v>
      </c>
      <c r="FI23" s="69">
        <f>Лист1!AR82</f>
        <v>71</v>
      </c>
      <c r="FJ23" s="69">
        <f>Лист1!AS79</f>
        <v>76.5</v>
      </c>
      <c r="FK23" s="69">
        <f>Лист1!AS80</f>
        <v>76.5</v>
      </c>
      <c r="FL23" s="69">
        <f>Лист1!AS81</f>
        <v>85</v>
      </c>
      <c r="FM23" s="69">
        <f>Лист1!AS82</f>
        <v>85</v>
      </c>
      <c r="FN23" s="69">
        <f>Лист1!AT79</f>
        <v>771</v>
      </c>
      <c r="FO23" s="69">
        <f>Лист1!AT80</f>
        <v>800</v>
      </c>
      <c r="FP23" s="69">
        <f>Лист1!AT81</f>
        <v>771</v>
      </c>
      <c r="FQ23" s="69">
        <f>Лист1!AT82</f>
        <v>800</v>
      </c>
    </row>
    <row r="24" spans="1:173" ht="18" customHeight="1" x14ac:dyDescent="0.25">
      <c r="A24" s="10" t="s">
        <v>22</v>
      </c>
      <c r="B24" s="69">
        <f>Лист1!D83</f>
        <v>495</v>
      </c>
      <c r="C24" s="69">
        <f>Лист1!D84</f>
        <v>700</v>
      </c>
      <c r="D24" s="69">
        <f>Лист1!D85</f>
        <v>495</v>
      </c>
      <c r="E24" s="69">
        <f>Лист1!D86</f>
        <v>700</v>
      </c>
      <c r="F24" s="69">
        <f>Лист1!E83</f>
        <v>370</v>
      </c>
      <c r="G24" s="69">
        <f>Лист1!E84</f>
        <v>560</v>
      </c>
      <c r="H24" s="69">
        <f>Лист1!E85</f>
        <v>370</v>
      </c>
      <c r="I24" s="69">
        <f>Лист1!E86</f>
        <v>560</v>
      </c>
      <c r="J24" s="69">
        <f>Лист1!F83</f>
        <v>550</v>
      </c>
      <c r="K24" s="69">
        <f>Лист1!F84</f>
        <v>550</v>
      </c>
      <c r="L24" s="69">
        <f>Лист1!F85</f>
        <v>550</v>
      </c>
      <c r="M24" s="69">
        <f>Лист1!F86</f>
        <v>550</v>
      </c>
      <c r="N24" s="69">
        <f>Лист1!G83</f>
        <v>300</v>
      </c>
      <c r="O24" s="69">
        <f>Лист1!G84</f>
        <v>420</v>
      </c>
      <c r="P24" s="69">
        <f>Лист1!G85</f>
        <v>300</v>
      </c>
      <c r="Q24" s="69">
        <f>Лист1!G86</f>
        <v>420</v>
      </c>
      <c r="R24" s="69">
        <f>Лист1!H83</f>
        <v>205</v>
      </c>
      <c r="S24" s="69">
        <f>Лист1!H84</f>
        <v>280</v>
      </c>
      <c r="T24" s="69">
        <f>Лист1!H85</f>
        <v>205</v>
      </c>
      <c r="U24" s="69">
        <f>Лист1!H86</f>
        <v>280</v>
      </c>
      <c r="V24" s="69">
        <f>Лист1!I83</f>
        <v>730</v>
      </c>
      <c r="W24" s="69">
        <f>Лист1!I84</f>
        <v>770</v>
      </c>
      <c r="X24" s="69">
        <f>Лист1!I85</f>
        <v>730</v>
      </c>
      <c r="Y24" s="69">
        <f>Лист1!I86</f>
        <v>880</v>
      </c>
      <c r="Z24" s="69">
        <f>Лист1!J83</f>
        <v>160</v>
      </c>
      <c r="AA24" s="69">
        <f>Лист1!J84</f>
        <v>229</v>
      </c>
      <c r="AB24" s="69">
        <f>Лист1!J85</f>
        <v>160</v>
      </c>
      <c r="AC24" s="69">
        <f>Лист1!J86</f>
        <v>229</v>
      </c>
      <c r="AD24" s="69">
        <f>Лист1!K83</f>
        <v>87</v>
      </c>
      <c r="AE24" s="69">
        <f>Лист1!K84</f>
        <v>120</v>
      </c>
      <c r="AF24" s="69">
        <f>Лист1!K85</f>
        <v>93</v>
      </c>
      <c r="AG24" s="69">
        <f>Лист1!K86</f>
        <v>120</v>
      </c>
      <c r="AH24" s="69">
        <f>Лист1!L83</f>
        <v>105</v>
      </c>
      <c r="AI24" s="69">
        <f>Лист1!L84</f>
        <v>105</v>
      </c>
      <c r="AJ24" s="69">
        <f>Лист1!L85</f>
        <v>105</v>
      </c>
      <c r="AK24" s="101">
        <f>Лист1!L86</f>
        <v>105</v>
      </c>
      <c r="AL24" s="69">
        <f>Лист1!M83</f>
        <v>98</v>
      </c>
      <c r="AM24" s="69">
        <f>Лист1!M84</f>
        <v>153</v>
      </c>
      <c r="AN24" s="69">
        <f>Лист1!M85</f>
        <v>98</v>
      </c>
      <c r="AO24" s="69">
        <f>Лист1!M86</f>
        <v>153</v>
      </c>
      <c r="AP24" s="69">
        <f>Лист1!N83</f>
        <v>38</v>
      </c>
      <c r="AQ24" s="69">
        <f>Лист1!N84</f>
        <v>50</v>
      </c>
      <c r="AR24" s="69">
        <f>Лист1!N85</f>
        <v>38</v>
      </c>
      <c r="AS24" s="69">
        <f>Лист1!N86</f>
        <v>50</v>
      </c>
      <c r="AT24" s="69">
        <f>Лист1!O83</f>
        <v>800</v>
      </c>
      <c r="AU24" s="69">
        <f>Лист1!O84</f>
        <v>1164</v>
      </c>
      <c r="AV24" s="69">
        <f>Лист1!O85</f>
        <v>800</v>
      </c>
      <c r="AW24" s="69">
        <f>Лист1!O86</f>
        <v>1164</v>
      </c>
      <c r="AX24" s="69">
        <f>Лист1!P83</f>
        <v>44</v>
      </c>
      <c r="AY24" s="69">
        <f>Лист1!P84</f>
        <v>85</v>
      </c>
      <c r="AZ24" s="69">
        <f>Лист1!P85</f>
        <v>44</v>
      </c>
      <c r="BA24" s="69">
        <f>Лист1!P86</f>
        <v>85</v>
      </c>
      <c r="BB24" s="69">
        <f>Лист1!Q83</f>
        <v>67.5</v>
      </c>
      <c r="BC24" s="69">
        <f>Лист1!Q84</f>
        <v>105</v>
      </c>
      <c r="BD24" s="69">
        <f>Лист1!Q85</f>
        <v>67.5</v>
      </c>
      <c r="BE24" s="69">
        <f>Лист1!Q86</f>
        <v>105</v>
      </c>
      <c r="BF24" s="69">
        <f>Лист1!R83</f>
        <v>68.75</v>
      </c>
      <c r="BG24" s="69">
        <f>Лист1!R84</f>
        <v>96.66</v>
      </c>
      <c r="BH24" s="69">
        <f>Лист1!R85</f>
        <v>68.75</v>
      </c>
      <c r="BI24" s="69">
        <f>Лист1!R86</f>
        <v>96.66</v>
      </c>
      <c r="BJ24" s="69">
        <f>Лист1!S83</f>
        <v>95</v>
      </c>
      <c r="BK24" s="69">
        <f>Лист1!S84</f>
        <v>139</v>
      </c>
      <c r="BL24" s="69">
        <f>Лист1!S85</f>
        <v>95</v>
      </c>
      <c r="BM24" s="69">
        <f>Лист1!S86</f>
        <v>139</v>
      </c>
      <c r="BN24" s="69">
        <f>Лист1!T83</f>
        <v>70</v>
      </c>
      <c r="BO24" s="69">
        <f>Лист1!T84</f>
        <v>83</v>
      </c>
      <c r="BP24" s="69">
        <f>Лист1!T85</f>
        <v>70</v>
      </c>
      <c r="BQ24" s="69">
        <f>Лист1!T86</f>
        <v>83</v>
      </c>
      <c r="BR24" s="69">
        <f>Лист1!U83</f>
        <v>134</v>
      </c>
      <c r="BS24" s="69">
        <f>Лист1!U84</f>
        <v>205</v>
      </c>
      <c r="BT24" s="69">
        <f>Лист1!U85</f>
        <v>134</v>
      </c>
      <c r="BU24" s="69">
        <f>Лист1!U86</f>
        <v>205</v>
      </c>
      <c r="BV24" s="69">
        <f>Лист1!V83</f>
        <v>75</v>
      </c>
      <c r="BW24" s="69">
        <f>Лист1!V84</f>
        <v>90</v>
      </c>
      <c r="BX24" s="69">
        <f>Лист1!V85</f>
        <v>75</v>
      </c>
      <c r="BY24" s="69">
        <f>Лист1!V86</f>
        <v>90</v>
      </c>
      <c r="BZ24" s="69">
        <f>Лист1!W83</f>
        <v>90</v>
      </c>
      <c r="CA24" s="69">
        <f>Лист1!W84</f>
        <v>105</v>
      </c>
      <c r="CB24" s="69">
        <f>Лист1!W85</f>
        <v>70</v>
      </c>
      <c r="CC24" s="69">
        <f>Лист1!W86</f>
        <v>105</v>
      </c>
      <c r="CD24" s="69">
        <f>Лист1!X83</f>
        <v>60</v>
      </c>
      <c r="CE24" s="69">
        <f>Лист1!X84</f>
        <v>107</v>
      </c>
      <c r="CF24" s="69">
        <f>Лист1!X85</f>
        <v>60</v>
      </c>
      <c r="CG24" s="69">
        <f>Лист1!X86</f>
        <v>107</v>
      </c>
      <c r="CH24" s="69">
        <f>Лист1!Y83</f>
        <v>75</v>
      </c>
      <c r="CI24" s="69">
        <f>Лист1!Y84</f>
        <v>110</v>
      </c>
      <c r="CJ24" s="69">
        <f>Лист1!Y85</f>
        <v>60</v>
      </c>
      <c r="CK24" s="69">
        <f>Лист1!Y86</f>
        <v>110</v>
      </c>
      <c r="CL24" s="69">
        <f>Лист1!Z83</f>
        <v>120</v>
      </c>
      <c r="CM24" s="69">
        <f>Лист1!Z84</f>
        <v>175</v>
      </c>
      <c r="CN24" s="69">
        <f>Лист1!Z85</f>
        <v>115</v>
      </c>
      <c r="CO24" s="69">
        <f>Лист1!Z86</f>
        <v>175</v>
      </c>
      <c r="CP24" s="69">
        <f>Лист1!AA83</f>
        <v>98</v>
      </c>
      <c r="CQ24" s="69">
        <f>Лист1!AA84</f>
        <v>120</v>
      </c>
      <c r="CR24" s="69">
        <f>Лист1!AA85</f>
        <v>100</v>
      </c>
      <c r="CS24" s="69">
        <f>Лист1!AA86</f>
        <v>120</v>
      </c>
      <c r="CT24" s="69">
        <f>Лист1!AB83</f>
        <v>203</v>
      </c>
      <c r="CU24" s="69">
        <f>Лист1!AB84</f>
        <v>380</v>
      </c>
      <c r="CV24" s="69">
        <f>Лист1!AB85</f>
        <v>319</v>
      </c>
      <c r="CW24" s="69">
        <f>Лист1!AB86</f>
        <v>380</v>
      </c>
      <c r="CX24" s="69">
        <f>Лист1!AC83</f>
        <v>175</v>
      </c>
      <c r="CY24" s="69">
        <f>Лист1!AC84</f>
        <v>317</v>
      </c>
      <c r="CZ24" s="69">
        <f>Лист1!AC85</f>
        <v>217</v>
      </c>
      <c r="DA24" s="69">
        <f>Лист1!AC86</f>
        <v>317</v>
      </c>
      <c r="DB24" s="69">
        <f>Лист1!AD83</f>
        <v>175</v>
      </c>
      <c r="DC24" s="69">
        <f>Лист1!AD84</f>
        <v>317</v>
      </c>
      <c r="DD24" s="69">
        <f>Лист1!AD85</f>
        <v>215</v>
      </c>
      <c r="DE24" s="69">
        <f>Лист1!AD86</f>
        <v>317</v>
      </c>
      <c r="DF24" s="69">
        <f>Лист1!AE83</f>
        <v>195</v>
      </c>
      <c r="DG24" s="69">
        <f>Лист1!AE84</f>
        <v>270</v>
      </c>
      <c r="DH24" s="69">
        <f>Лист1!AE85</f>
        <v>200</v>
      </c>
      <c r="DI24" s="69">
        <f>Лист1!AE86</f>
        <v>270</v>
      </c>
      <c r="DJ24" s="69">
        <f>Лист1!AF83</f>
        <v>260</v>
      </c>
      <c r="DK24" s="69">
        <f>Лист1!AF84</f>
        <v>350</v>
      </c>
      <c r="DL24" s="69">
        <f>Лист1!AF85</f>
        <v>300</v>
      </c>
      <c r="DM24" s="69">
        <f>Лист1!AF86</f>
        <v>350</v>
      </c>
      <c r="DN24" s="69">
        <f>Лист1!AG83</f>
        <v>160</v>
      </c>
      <c r="DO24" s="69">
        <f>Лист1!AG84</f>
        <v>233</v>
      </c>
      <c r="DP24" s="69">
        <f>Лист1!AG85</f>
        <v>190</v>
      </c>
      <c r="DQ24" s="69">
        <f>Лист1!AG86</f>
        <v>233</v>
      </c>
      <c r="DR24" s="69">
        <f>Лист1!AH83</f>
        <v>210</v>
      </c>
      <c r="DS24" s="69">
        <f>Лист1!AH84</f>
        <v>310</v>
      </c>
      <c r="DT24" s="69">
        <f>Лист1!AH85</f>
        <v>210</v>
      </c>
      <c r="DU24" s="69">
        <f>Лист1!AH86</f>
        <v>310</v>
      </c>
      <c r="DV24" s="69">
        <f>Лист1!AI83</f>
        <v>190</v>
      </c>
      <c r="DW24" s="69">
        <f>Лист1!AI84</f>
        <v>257</v>
      </c>
      <c r="DX24" s="69">
        <f>Лист1!AI85</f>
        <v>190</v>
      </c>
      <c r="DY24" s="69">
        <f>Лист1!AI86</f>
        <v>260</v>
      </c>
      <c r="DZ24" s="69">
        <f>Лист1!AJ83</f>
        <v>218</v>
      </c>
      <c r="EA24" s="69">
        <f>Лист1!AJ84</f>
        <v>300</v>
      </c>
      <c r="EB24" s="69">
        <f>Лист1!AJ85</f>
        <v>225</v>
      </c>
      <c r="EC24" s="69">
        <f>Лист1!AJ86</f>
        <v>300</v>
      </c>
      <c r="ED24" s="69">
        <f>Лист1!AK83</f>
        <v>35</v>
      </c>
      <c r="EE24" s="69">
        <f>Лист1!AK84</f>
        <v>65</v>
      </c>
      <c r="EF24" s="69">
        <f>Лист1!AK85</f>
        <v>35</v>
      </c>
      <c r="EG24" s="69">
        <f>Лист1!AK86</f>
        <v>65</v>
      </c>
      <c r="EH24" s="69">
        <f>Лист1!AL83</f>
        <v>50</v>
      </c>
      <c r="EI24" s="69">
        <f>Лист1!AL84</f>
        <v>60</v>
      </c>
      <c r="EJ24" s="69">
        <f>Лист1!AL85</f>
        <v>50</v>
      </c>
      <c r="EK24" s="69">
        <f>Лист1!AL86</f>
        <v>60</v>
      </c>
      <c r="EL24" s="69">
        <f>Лист1!AM83</f>
        <v>160</v>
      </c>
      <c r="EM24" s="69">
        <f>Лист1!AM84</f>
        <v>260</v>
      </c>
      <c r="EN24" s="69">
        <f>Лист1!AM85</f>
        <v>160</v>
      </c>
      <c r="EO24" s="69">
        <f>Лист1!AM86</f>
        <v>260</v>
      </c>
      <c r="EP24" s="69">
        <f>Лист1!AN83</f>
        <v>30</v>
      </c>
      <c r="EQ24" s="69">
        <f>Лист1!AN84</f>
        <v>45</v>
      </c>
      <c r="ER24" s="69">
        <f>Лист1!AN85</f>
        <v>30</v>
      </c>
      <c r="ES24" s="69">
        <f>Лист1!AN86</f>
        <v>45</v>
      </c>
      <c r="ET24" s="69">
        <f>Лист1!AO83</f>
        <v>80</v>
      </c>
      <c r="EU24" s="69">
        <f>Лист1!AO84</f>
        <v>130</v>
      </c>
      <c r="EV24" s="69">
        <f>Лист1!AO85</f>
        <v>80</v>
      </c>
      <c r="EW24" s="69">
        <f>Лист1!AO86</f>
        <v>130</v>
      </c>
      <c r="EX24" s="69">
        <f>Лист1!AP83</f>
        <v>2</v>
      </c>
      <c r="EY24" s="69">
        <f>Лист1!AP84</f>
        <v>4.5</v>
      </c>
      <c r="EZ24" s="101">
        <f>Лист1!AP85</f>
        <v>2</v>
      </c>
      <c r="FA24" s="69">
        <f>Лист1!AP86</f>
        <v>4.5</v>
      </c>
      <c r="FB24" s="69">
        <f>Лист1!AQ83</f>
        <v>25</v>
      </c>
      <c r="FC24" s="69">
        <f>Лист1!AQ84</f>
        <v>60</v>
      </c>
      <c r="FD24" s="69">
        <f>Лист1!AQ85</f>
        <v>25</v>
      </c>
      <c r="FE24" s="69">
        <f>Лист1!AQ86</f>
        <v>60</v>
      </c>
      <c r="FF24" s="69">
        <f>Лист1!AR83</f>
        <v>57.7</v>
      </c>
      <c r="FG24" s="69">
        <f>Лист1!AR84</f>
        <v>57.7</v>
      </c>
      <c r="FH24" s="69">
        <f>Лист1!AR85</f>
        <v>57.7</v>
      </c>
      <c r="FI24" s="69">
        <f>Лист1!AR86</f>
        <v>57.7</v>
      </c>
      <c r="FJ24" s="69">
        <f>Лист1!AS83</f>
        <v>67.5</v>
      </c>
      <c r="FK24" s="69">
        <f>Лист1!AS84</f>
        <v>67.5</v>
      </c>
      <c r="FL24" s="69">
        <f>Лист1!AS85</f>
        <v>67.5</v>
      </c>
      <c r="FM24" s="69">
        <f>Лист1!AS86</f>
        <v>67.5</v>
      </c>
      <c r="FN24" s="69">
        <f>Лист1!AT83</f>
        <v>620</v>
      </c>
      <c r="FO24" s="69">
        <f>Лист1!AT84</f>
        <v>733.33</v>
      </c>
      <c r="FP24" s="69">
        <f>Лист1!AT85</f>
        <v>620</v>
      </c>
      <c r="FQ24" s="69">
        <f>Лист1!AT86</f>
        <v>733.33</v>
      </c>
    </row>
    <row r="25" spans="1:173" ht="18" customHeight="1" x14ac:dyDescent="0.25">
      <c r="A25" s="10" t="s">
        <v>23</v>
      </c>
      <c r="B25" s="69">
        <f>Лист1!D87</f>
        <v>680</v>
      </c>
      <c r="C25" s="69">
        <f>Лист1!D88</f>
        <v>720</v>
      </c>
      <c r="D25" s="21">
        <f>Лист1!D89</f>
        <v>680</v>
      </c>
      <c r="E25" s="69">
        <f>Лист1!D90</f>
        <v>720</v>
      </c>
      <c r="F25" s="69">
        <f>Лист1!E87</f>
        <v>490</v>
      </c>
      <c r="G25" s="69">
        <f>Лист1!E88</f>
        <v>575</v>
      </c>
      <c r="H25" s="69">
        <f>Лист1!E89</f>
        <v>490</v>
      </c>
      <c r="I25" s="69">
        <f>Лист1!E90</f>
        <v>575</v>
      </c>
      <c r="J25" s="69">
        <f>Лист1!F87</f>
        <v>692</v>
      </c>
      <c r="K25" s="69">
        <f>Лист1!F88</f>
        <v>1985</v>
      </c>
      <c r="L25" s="69">
        <f>Лист1!F89</f>
        <v>692</v>
      </c>
      <c r="M25" s="21">
        <f>Лист1!F90</f>
        <v>1985</v>
      </c>
      <c r="N25" s="69">
        <f>Лист1!G87</f>
        <v>288</v>
      </c>
      <c r="O25" s="69">
        <f>Лист1!G88</f>
        <v>400</v>
      </c>
      <c r="P25" s="69">
        <f>Лист1!G89</f>
        <v>310</v>
      </c>
      <c r="Q25" s="69">
        <f>Лист1!G90</f>
        <v>400</v>
      </c>
      <c r="R25" s="69">
        <f>Лист1!H87</f>
        <v>120</v>
      </c>
      <c r="S25" s="69">
        <f>Лист1!H88</f>
        <v>180</v>
      </c>
      <c r="T25" s="69">
        <f>Лист1!H89</f>
        <v>120</v>
      </c>
      <c r="U25" s="69">
        <f>Лист1!H90</f>
        <v>180</v>
      </c>
      <c r="V25" s="69">
        <f>Лист1!I87</f>
        <v>965</v>
      </c>
      <c r="W25" s="69">
        <f>Лист1!I88</f>
        <v>1510</v>
      </c>
      <c r="X25" s="69">
        <f>Лист1!I89</f>
        <v>965</v>
      </c>
      <c r="Y25" s="21">
        <f>Лист1!I90</f>
        <v>2125</v>
      </c>
      <c r="Z25" s="69">
        <f>Лист1!J87</f>
        <v>205</v>
      </c>
      <c r="AA25" s="69">
        <f>Лист1!J88</f>
        <v>270</v>
      </c>
      <c r="AB25" s="69">
        <f>Лист1!J89</f>
        <v>205</v>
      </c>
      <c r="AC25" s="69">
        <f>Лист1!J90</f>
        <v>270</v>
      </c>
      <c r="AD25" s="69">
        <f>Лист1!K87</f>
        <v>120</v>
      </c>
      <c r="AE25" s="69">
        <f>Лист1!K88</f>
        <v>165</v>
      </c>
      <c r="AF25" s="69">
        <f>Лист1!K89</f>
        <v>110</v>
      </c>
      <c r="AG25" s="69">
        <f>Лист1!K90</f>
        <v>165</v>
      </c>
      <c r="AH25" s="69">
        <f>Лист1!L87</f>
        <v>125</v>
      </c>
      <c r="AI25" s="69">
        <f>Лист1!L88</f>
        <v>200</v>
      </c>
      <c r="AJ25" s="69">
        <f>Лист1!L89</f>
        <v>125</v>
      </c>
      <c r="AK25" s="69">
        <f>Лист1!L90</f>
        <v>200</v>
      </c>
      <c r="AL25" s="69">
        <f>Лист1!M87</f>
        <v>139</v>
      </c>
      <c r="AM25" s="69">
        <f>Лист1!M88</f>
        <v>159</v>
      </c>
      <c r="AN25" s="69">
        <f>Лист1!M89</f>
        <v>139</v>
      </c>
      <c r="AO25" s="69">
        <f>Лист1!M90</f>
        <v>159</v>
      </c>
      <c r="AP25" s="69">
        <f>Лист1!N87</f>
        <v>35</v>
      </c>
      <c r="AQ25" s="69">
        <f>Лист1!N88</f>
        <v>54</v>
      </c>
      <c r="AR25" s="69">
        <f>Лист1!N89</f>
        <v>45</v>
      </c>
      <c r="AS25" s="69">
        <f>Лист1!N90</f>
        <v>54</v>
      </c>
      <c r="AT25" s="69">
        <f>Лист1!O87</f>
        <v>720</v>
      </c>
      <c r="AU25" s="69">
        <f>Лист1!O88</f>
        <v>1743</v>
      </c>
      <c r="AV25" s="69">
        <f>Лист1!O89</f>
        <v>720</v>
      </c>
      <c r="AW25" s="69">
        <f>Лист1!O90</f>
        <v>3150</v>
      </c>
      <c r="AX25" s="69">
        <f>Лист1!P87</f>
        <v>82.5</v>
      </c>
      <c r="AY25" s="69">
        <f>Лист1!P88</f>
        <v>110</v>
      </c>
      <c r="AZ25" s="69">
        <f>Лист1!P89</f>
        <v>82.5</v>
      </c>
      <c r="BA25" s="69">
        <f>Лист1!P90</f>
        <v>110</v>
      </c>
      <c r="BB25" s="69">
        <f>Лист1!Q87</f>
        <v>92.85</v>
      </c>
      <c r="BC25" s="69">
        <f>Лист1!Q88</f>
        <v>275</v>
      </c>
      <c r="BD25" s="69">
        <f>Лист1!Q89</f>
        <v>92.85</v>
      </c>
      <c r="BE25" s="69">
        <f>Лист1!Q90</f>
        <v>275</v>
      </c>
      <c r="BF25" s="69">
        <f>Лист1!R87</f>
        <v>71.42</v>
      </c>
      <c r="BG25" s="69">
        <f>Лист1!R88</f>
        <v>128.57</v>
      </c>
      <c r="BH25" s="69">
        <f>Лист1!R89</f>
        <v>71.42</v>
      </c>
      <c r="BI25" s="21">
        <f>Лист1!R90</f>
        <v>128.57</v>
      </c>
      <c r="BJ25" s="69">
        <f>Лист1!S87</f>
        <v>126</v>
      </c>
      <c r="BK25" s="69">
        <f>Лист1!S88</f>
        <v>182</v>
      </c>
      <c r="BL25" s="69">
        <f>Лист1!S89</f>
        <v>126</v>
      </c>
      <c r="BM25" s="69">
        <f>Лист1!S90</f>
        <v>272</v>
      </c>
      <c r="BN25" s="69">
        <f>Лист1!T87</f>
        <v>85</v>
      </c>
      <c r="BO25" s="69">
        <f>Лист1!T88</f>
        <v>180</v>
      </c>
      <c r="BP25" s="69">
        <f>Лист1!T89</f>
        <v>85</v>
      </c>
      <c r="BQ25" s="69">
        <f>Лист1!T90</f>
        <v>180</v>
      </c>
      <c r="BR25" s="69">
        <f>Лист1!U87</f>
        <v>170</v>
      </c>
      <c r="BS25" s="69">
        <f>Лист1!U88</f>
        <v>220</v>
      </c>
      <c r="BT25" s="69">
        <f>Лист1!U89</f>
        <v>170</v>
      </c>
      <c r="BU25" s="69">
        <f>Лист1!U90</f>
        <v>220</v>
      </c>
      <c r="BV25" s="69">
        <f>Лист1!V87</f>
        <v>102</v>
      </c>
      <c r="BW25" s="69">
        <f>Лист1!V88</f>
        <v>300</v>
      </c>
      <c r="BX25" s="69">
        <f>Лист1!V89</f>
        <v>102</v>
      </c>
      <c r="BY25" s="69">
        <f>Лист1!V90</f>
        <v>300</v>
      </c>
      <c r="BZ25" s="69">
        <f>Лист1!W87</f>
        <v>95</v>
      </c>
      <c r="CA25" s="69">
        <f>Лист1!W88</f>
        <v>120</v>
      </c>
      <c r="CB25" s="69">
        <f>Лист1!W89</f>
        <v>95</v>
      </c>
      <c r="CC25" s="69">
        <f>Лист1!W90</f>
        <v>120</v>
      </c>
      <c r="CD25" s="69">
        <f>Лист1!X87</f>
        <v>70</v>
      </c>
      <c r="CE25" s="69">
        <f>Лист1!X88</f>
        <v>90</v>
      </c>
      <c r="CF25" s="69">
        <f>Лист1!X89</f>
        <v>70</v>
      </c>
      <c r="CG25" s="69">
        <f>Лист1!X90</f>
        <v>90</v>
      </c>
      <c r="CH25" s="69">
        <f>Лист1!Y87</f>
        <v>90</v>
      </c>
      <c r="CI25" s="69">
        <f>Лист1!Y88</f>
        <v>160</v>
      </c>
      <c r="CJ25" s="69">
        <f>Лист1!Y89</f>
        <v>90</v>
      </c>
      <c r="CK25" s="69">
        <f>Лист1!Y90</f>
        <v>160</v>
      </c>
      <c r="CL25" s="69">
        <f>Лист1!Z87</f>
        <v>132</v>
      </c>
      <c r="CM25" s="69">
        <f>Лист1!Z88</f>
        <v>165</v>
      </c>
      <c r="CN25" s="69">
        <f>Лист1!Z89</f>
        <v>132</v>
      </c>
      <c r="CO25" s="69">
        <f>Лист1!Z90</f>
        <v>165</v>
      </c>
      <c r="CP25" s="69">
        <f>Лист1!AA87</f>
        <v>115</v>
      </c>
      <c r="CQ25" s="69">
        <f>Лист1!AA88</f>
        <v>165</v>
      </c>
      <c r="CR25" s="69">
        <f>Лист1!AA89</f>
        <v>115</v>
      </c>
      <c r="CS25" s="69">
        <f>Лист1!AA90</f>
        <v>165</v>
      </c>
      <c r="CT25" s="69">
        <f>Лист1!AB87</f>
        <v>320</v>
      </c>
      <c r="CU25" s="69">
        <f>Лист1!AB88</f>
        <v>360</v>
      </c>
      <c r="CV25" s="69">
        <f>Лист1!AB89</f>
        <v>320</v>
      </c>
      <c r="CW25" s="69">
        <f>Лист1!AB90</f>
        <v>450</v>
      </c>
      <c r="CX25" s="69">
        <f>Лист1!AC87</f>
        <v>270</v>
      </c>
      <c r="CY25" s="69">
        <f>Лист1!AC88</f>
        <v>300</v>
      </c>
      <c r="CZ25" s="69">
        <f>Лист1!AC89</f>
        <v>270</v>
      </c>
      <c r="DA25" s="21">
        <f>Лист1!AC90</f>
        <v>950</v>
      </c>
      <c r="DB25" s="69">
        <f>Лист1!AD87</f>
        <v>190</v>
      </c>
      <c r="DC25" s="69">
        <f>Лист1!AD88</f>
        <v>250</v>
      </c>
      <c r="DD25" s="69">
        <f>Лист1!AD89</f>
        <v>260</v>
      </c>
      <c r="DE25" s="69">
        <f>Лист1!AD90</f>
        <v>680</v>
      </c>
      <c r="DF25" s="69">
        <f>Лист1!AE87</f>
        <v>240</v>
      </c>
      <c r="DG25" s="69">
        <f>Лист1!AE88</f>
        <v>345</v>
      </c>
      <c r="DH25" s="69">
        <f>Лист1!AE89</f>
        <v>240</v>
      </c>
      <c r="DI25" s="69">
        <f>Лист1!AE90</f>
        <v>345</v>
      </c>
      <c r="DJ25" s="69">
        <f>Лист1!AF87</f>
        <v>315</v>
      </c>
      <c r="DK25" s="69">
        <f>Лист1!AF88</f>
        <v>380</v>
      </c>
      <c r="DL25" s="69">
        <f>Лист1!AF89</f>
        <v>315</v>
      </c>
      <c r="DM25" s="69">
        <f>Лист1!AF90</f>
        <v>380</v>
      </c>
      <c r="DN25" s="69">
        <f>Лист1!AG87</f>
        <v>210</v>
      </c>
      <c r="DO25" s="69">
        <f>Лист1!AG88</f>
        <v>300</v>
      </c>
      <c r="DP25" s="69">
        <f>Лист1!AG89</f>
        <v>210</v>
      </c>
      <c r="DQ25" s="69">
        <f>Лист1!AG90</f>
        <v>300</v>
      </c>
      <c r="DR25" s="69">
        <f>Лист1!AH87</f>
        <v>130</v>
      </c>
      <c r="DS25" s="69">
        <f>Лист1!AH88</f>
        <v>430</v>
      </c>
      <c r="DT25" s="69">
        <f>Лист1!AH89</f>
        <v>130</v>
      </c>
      <c r="DU25" s="21">
        <f>Лист1!AH90</f>
        <v>430</v>
      </c>
      <c r="DV25" s="69">
        <f>Лист1!AI87</f>
        <v>270</v>
      </c>
      <c r="DW25" s="69">
        <f>Лист1!AI88</f>
        <v>280</v>
      </c>
      <c r="DX25" s="69">
        <f>Лист1!AI89</f>
        <v>270</v>
      </c>
      <c r="DY25" s="69">
        <f>Лист1!AI90</f>
        <v>380</v>
      </c>
      <c r="DZ25" s="69">
        <f>Лист1!AJ87</f>
        <v>285</v>
      </c>
      <c r="EA25" s="69">
        <f>Лист1!AJ88</f>
        <v>300</v>
      </c>
      <c r="EB25" s="69">
        <f>Лист1!AJ89</f>
        <v>300</v>
      </c>
      <c r="EC25" s="69">
        <f>Лист1!AJ90</f>
        <v>400</v>
      </c>
      <c r="ED25" s="69">
        <f>Лист1!AK87</f>
        <v>45</v>
      </c>
      <c r="EE25" s="69">
        <f>Лист1!AK88</f>
        <v>65</v>
      </c>
      <c r="EF25" s="69">
        <f>Лист1!AK89</f>
        <v>45</v>
      </c>
      <c r="EG25" s="69">
        <f>Лист1!AK90</f>
        <v>65</v>
      </c>
      <c r="EH25" s="69">
        <f>Лист1!AL87</f>
        <v>62</v>
      </c>
      <c r="EI25" s="69">
        <f>Лист1!AL88</f>
        <v>90</v>
      </c>
      <c r="EJ25" s="69">
        <f>Лист1!AL89</f>
        <v>62</v>
      </c>
      <c r="EK25" s="69">
        <f>Лист1!AL90</f>
        <v>90</v>
      </c>
      <c r="EL25" s="69">
        <f>Лист1!AM87</f>
        <v>85</v>
      </c>
      <c r="EM25" s="69">
        <f>Лист1!AM88</f>
        <v>400</v>
      </c>
      <c r="EN25" s="69">
        <f>Лист1!AM89</f>
        <v>85</v>
      </c>
      <c r="EO25" s="21">
        <f>Лист1!AM90</f>
        <v>400</v>
      </c>
      <c r="EP25" s="69">
        <f>Лист1!AN87</f>
        <v>40</v>
      </c>
      <c r="EQ25" s="69">
        <f>Лист1!AN88</f>
        <v>50</v>
      </c>
      <c r="ER25" s="69">
        <f>Лист1!AN89</f>
        <v>40</v>
      </c>
      <c r="ES25" s="69">
        <f>Лист1!AN90</f>
        <v>50</v>
      </c>
      <c r="ET25" s="69">
        <f>Лист1!AO87</f>
        <v>130</v>
      </c>
      <c r="EU25" s="69">
        <f>Лист1!AO88</f>
        <v>160</v>
      </c>
      <c r="EV25" s="69">
        <f>Лист1!AO89</f>
        <v>130</v>
      </c>
      <c r="EW25" s="69">
        <f>Лист1!AO90</f>
        <v>160</v>
      </c>
      <c r="EX25" s="69">
        <f>Лист1!AP87</f>
        <v>5</v>
      </c>
      <c r="EY25" s="69">
        <f>Лист1!AP88</f>
        <v>5</v>
      </c>
      <c r="EZ25" s="69">
        <f>Лист1!AP89</f>
        <v>5</v>
      </c>
      <c r="FA25" s="69">
        <f>Лист1!AP90</f>
        <v>5</v>
      </c>
      <c r="FB25" s="69">
        <f>Лист1!AQ87</f>
        <v>40</v>
      </c>
      <c r="FC25" s="69">
        <f>Лист1!AQ88</f>
        <v>56</v>
      </c>
      <c r="FD25" s="69">
        <f>Лист1!AQ89</f>
        <v>40</v>
      </c>
      <c r="FE25" s="69">
        <f>Лист1!AQ90</f>
        <v>56</v>
      </c>
      <c r="FF25" s="69">
        <f>Лист1!AR87</f>
        <v>59.8</v>
      </c>
      <c r="FG25" s="69">
        <f>Лист1!AR88</f>
        <v>71</v>
      </c>
      <c r="FH25" s="69">
        <f>Лист1!AR89</f>
        <v>59.8</v>
      </c>
      <c r="FI25" s="69">
        <f>Лист1!AR90</f>
        <v>67</v>
      </c>
      <c r="FJ25" s="69">
        <f>Лист1!AS87</f>
        <v>89</v>
      </c>
      <c r="FK25" s="69">
        <f>Лист1!AS88</f>
        <v>91.5</v>
      </c>
      <c r="FL25" s="21">
        <f>Лист1!AS89</f>
        <v>95</v>
      </c>
      <c r="FM25" s="21">
        <f>Лист1!AS90</f>
        <v>98.5</v>
      </c>
      <c r="FN25" s="69">
        <f>Лист1!AT87</f>
        <v>650</v>
      </c>
      <c r="FO25" s="69">
        <f>Лист1!AT88</f>
        <v>846.6</v>
      </c>
      <c r="FP25" s="69">
        <f>Лист1!AT89</f>
        <v>650</v>
      </c>
      <c r="FQ25" s="69">
        <f>Лист1!AT90</f>
        <v>846.6</v>
      </c>
    </row>
    <row r="26" spans="1:173" ht="18" customHeight="1" x14ac:dyDescent="0.25">
      <c r="A26" s="10" t="s">
        <v>24</v>
      </c>
      <c r="B26" s="69">
        <f>Лист1!D91</f>
        <v>505</v>
      </c>
      <c r="C26" s="69">
        <f>Лист1!D92</f>
        <v>675</v>
      </c>
      <c r="D26" s="69">
        <f>Лист1!D93</f>
        <v>620</v>
      </c>
      <c r="E26" s="69">
        <f>Лист1!D94</f>
        <v>630</v>
      </c>
      <c r="F26" s="69">
        <f>Лист1!E91</f>
        <v>380</v>
      </c>
      <c r="G26" s="69">
        <f>Лист1!E92</f>
        <v>600</v>
      </c>
      <c r="H26" s="69">
        <f>Лист1!E93</f>
        <v>320</v>
      </c>
      <c r="I26" s="69">
        <f>Лист1!E94</f>
        <v>555</v>
      </c>
      <c r="J26" s="69">
        <f>Лист1!F91</f>
        <v>0</v>
      </c>
      <c r="K26" s="69">
        <f>Лист1!F92</f>
        <v>0</v>
      </c>
      <c r="L26" s="69">
        <f>Лист1!F93</f>
        <v>0</v>
      </c>
      <c r="M26" s="69">
        <f>Лист1!F94</f>
        <v>0</v>
      </c>
      <c r="N26" s="69">
        <f>Лист1!G91</f>
        <v>280</v>
      </c>
      <c r="O26" s="69">
        <f>Лист1!G92</f>
        <v>440</v>
      </c>
      <c r="P26" s="69">
        <f>Лист1!G93</f>
        <v>285</v>
      </c>
      <c r="Q26" s="69">
        <f>Лист1!G94</f>
        <v>535</v>
      </c>
      <c r="R26" s="69">
        <f>Лист1!H91</f>
        <v>185</v>
      </c>
      <c r="S26" s="69">
        <f>Лист1!H92</f>
        <v>585</v>
      </c>
      <c r="T26" s="69">
        <f>Лист1!H93</f>
        <v>174</v>
      </c>
      <c r="U26" s="69">
        <f>Лист1!H94</f>
        <v>680</v>
      </c>
      <c r="V26" s="69">
        <f>Лист1!I91</f>
        <v>350</v>
      </c>
      <c r="W26" s="69">
        <f>Лист1!I92</f>
        <v>944</v>
      </c>
      <c r="X26" s="69">
        <f>Лист1!I93</f>
        <v>525</v>
      </c>
      <c r="Y26" s="69">
        <f>Лист1!I94</f>
        <v>1083</v>
      </c>
      <c r="Z26" s="69">
        <f>Лист1!J91</f>
        <v>165</v>
      </c>
      <c r="AA26" s="69">
        <f>Лист1!J92</f>
        <v>215</v>
      </c>
      <c r="AB26" s="69">
        <f>Лист1!J93</f>
        <v>145</v>
      </c>
      <c r="AC26" s="69">
        <f>Лист1!J94</f>
        <v>245</v>
      </c>
      <c r="AD26" s="69">
        <f>Лист1!K91</f>
        <v>115</v>
      </c>
      <c r="AE26" s="69">
        <f>Лист1!K92</f>
        <v>135</v>
      </c>
      <c r="AF26" s="69">
        <f>Лист1!K93</f>
        <v>85</v>
      </c>
      <c r="AG26" s="69">
        <f>Лист1!K94</f>
        <v>145</v>
      </c>
      <c r="AH26" s="69">
        <f>Лист1!L91</f>
        <v>130</v>
      </c>
      <c r="AI26" s="69">
        <f>Лист1!L92</f>
        <v>150</v>
      </c>
      <c r="AJ26" s="69">
        <f>Лист1!L93</f>
        <v>130</v>
      </c>
      <c r="AK26" s="69">
        <f>Лист1!L94</f>
        <v>140</v>
      </c>
      <c r="AL26" s="69">
        <f>Лист1!M91</f>
        <v>110</v>
      </c>
      <c r="AM26" s="69">
        <f>Лист1!M92</f>
        <v>140</v>
      </c>
      <c r="AN26" s="69">
        <f>Лист1!M93</f>
        <v>115</v>
      </c>
      <c r="AO26" s="69">
        <f>Лист1!M94</f>
        <v>135</v>
      </c>
      <c r="AP26" s="69">
        <f>Лист1!N91</f>
        <v>36</v>
      </c>
      <c r="AQ26" s="69">
        <f>Лист1!N92</f>
        <v>55</v>
      </c>
      <c r="AR26" s="69">
        <f>Лист1!N93</f>
        <v>45</v>
      </c>
      <c r="AS26" s="69">
        <f>Лист1!N94</f>
        <v>78</v>
      </c>
      <c r="AT26" s="69">
        <f>Лист1!O91</f>
        <v>650</v>
      </c>
      <c r="AU26" s="69">
        <f>Лист1!O92</f>
        <v>1777</v>
      </c>
      <c r="AV26" s="69">
        <f>Лист1!O93</f>
        <v>600</v>
      </c>
      <c r="AW26" s="69">
        <f>Лист1!O94</f>
        <v>2300</v>
      </c>
      <c r="AX26" s="69">
        <f>Лист1!P91</f>
        <v>60</v>
      </c>
      <c r="AY26" s="69">
        <f>Лист1!P92</f>
        <v>70</v>
      </c>
      <c r="AZ26" s="69">
        <f>Лист1!P93</f>
        <v>55</v>
      </c>
      <c r="BA26" s="69">
        <f>Лист1!P94</f>
        <v>70</v>
      </c>
      <c r="BB26" s="69">
        <f>Лист1!Q91</f>
        <v>88</v>
      </c>
      <c r="BC26" s="69">
        <f>Лист1!Q92</f>
        <v>88</v>
      </c>
      <c r="BD26" s="69">
        <f>Лист1!Q93</f>
        <v>88</v>
      </c>
      <c r="BE26" s="69">
        <f>Лист1!Q94</f>
        <v>88</v>
      </c>
      <c r="BF26" s="69">
        <f>Лист1!R91</f>
        <v>88</v>
      </c>
      <c r="BG26" s="69">
        <f>Лист1!R92</f>
        <v>88</v>
      </c>
      <c r="BH26" s="69">
        <f>Лист1!R93</f>
        <v>88</v>
      </c>
      <c r="BI26" s="69">
        <f>Лист1!R94</f>
        <v>88</v>
      </c>
      <c r="BJ26" s="69">
        <f>Лист1!S91</f>
        <v>110</v>
      </c>
      <c r="BK26" s="69">
        <f>Лист1!S92</f>
        <v>130</v>
      </c>
      <c r="BL26" s="69">
        <f>Лист1!S93</f>
        <v>100</v>
      </c>
      <c r="BM26" s="69">
        <f>Лист1!S94</f>
        <v>140</v>
      </c>
      <c r="BN26" s="69">
        <f>Лист1!T91</f>
        <v>50</v>
      </c>
      <c r="BO26" s="69">
        <f>Лист1!T92</f>
        <v>85</v>
      </c>
      <c r="BP26" s="101">
        <f>Лист1!T93</f>
        <v>65</v>
      </c>
      <c r="BQ26" s="69">
        <f>Лист1!T94</f>
        <v>95</v>
      </c>
      <c r="BR26" s="69">
        <f>Лист1!U91</f>
        <v>120</v>
      </c>
      <c r="BS26" s="69">
        <f>Лист1!U92</f>
        <v>160</v>
      </c>
      <c r="BT26" s="69">
        <f>Лист1!U93</f>
        <v>130</v>
      </c>
      <c r="BU26" s="69">
        <f>Лист1!U94</f>
        <v>160</v>
      </c>
      <c r="BV26" s="69">
        <f>Лист1!V91</f>
        <v>80</v>
      </c>
      <c r="BW26" s="69">
        <f>Лист1!V92</f>
        <v>85</v>
      </c>
      <c r="BX26" s="69">
        <f>Лист1!V93</f>
        <v>75</v>
      </c>
      <c r="BY26" s="69">
        <f>Лист1!V94</f>
        <v>95</v>
      </c>
      <c r="BZ26" s="69">
        <f>Лист1!W91</f>
        <v>100</v>
      </c>
      <c r="CA26" s="69">
        <f>Лист1!W92</f>
        <v>120</v>
      </c>
      <c r="CB26" s="69">
        <f>Лист1!W93</f>
        <v>90</v>
      </c>
      <c r="CC26" s="69">
        <f>Лист1!W94</f>
        <v>130</v>
      </c>
      <c r="CD26" s="69">
        <f>Лист1!X91</f>
        <v>140</v>
      </c>
      <c r="CE26" s="69">
        <f>Лист1!X92</f>
        <v>180</v>
      </c>
      <c r="CF26" s="69">
        <f>Лист1!X93</f>
        <v>73</v>
      </c>
      <c r="CG26" s="69">
        <f>Лист1!X94</f>
        <v>95</v>
      </c>
      <c r="CH26" s="69">
        <f>Лист1!Y91</f>
        <v>100</v>
      </c>
      <c r="CI26" s="69">
        <f>Лист1!Y92</f>
        <v>165</v>
      </c>
      <c r="CJ26" s="69">
        <f>Лист1!Y93</f>
        <v>65</v>
      </c>
      <c r="CK26" s="69">
        <f>Лист1!Y94</f>
        <v>100</v>
      </c>
      <c r="CL26" s="69">
        <f>Лист1!Z91</f>
        <v>130</v>
      </c>
      <c r="CM26" s="69">
        <f>Лист1!Z92</f>
        <v>185</v>
      </c>
      <c r="CN26" s="69">
        <f>Лист1!Z93</f>
        <v>90</v>
      </c>
      <c r="CO26" s="69">
        <f>Лист1!Z94</f>
        <v>150</v>
      </c>
      <c r="CP26" s="69">
        <f>Лист1!AA91</f>
        <v>95</v>
      </c>
      <c r="CQ26" s="69">
        <f>Лист1!AA92</f>
        <v>190</v>
      </c>
      <c r="CR26" s="69">
        <f>Лист1!AA93</f>
        <v>90</v>
      </c>
      <c r="CS26" s="69">
        <f>Лист1!AA94</f>
        <v>120</v>
      </c>
      <c r="CT26" s="69">
        <f>Лист1!AB91</f>
        <v>290</v>
      </c>
      <c r="CU26" s="69">
        <f>Лист1!AB92</f>
        <v>380</v>
      </c>
      <c r="CV26" s="69">
        <f>Лист1!AB93</f>
        <v>360</v>
      </c>
      <c r="CW26" s="69">
        <f>Лист1!AB94</f>
        <v>450</v>
      </c>
      <c r="CX26" s="69">
        <f>Лист1!AC91</f>
        <v>250</v>
      </c>
      <c r="CY26" s="69">
        <f>Лист1!AC92</f>
        <v>500</v>
      </c>
      <c r="CZ26" s="69">
        <f>Лист1!AC93</f>
        <v>200</v>
      </c>
      <c r="DA26" s="69">
        <f>Лист1!AC94</f>
        <v>460</v>
      </c>
      <c r="DB26" s="69">
        <f>Лист1!AD91</f>
        <v>260</v>
      </c>
      <c r="DC26" s="69">
        <f>Лист1!AD92</f>
        <v>390</v>
      </c>
      <c r="DD26" s="69">
        <f>Лист1!AD93</f>
        <v>260</v>
      </c>
      <c r="DE26" s="69">
        <f>Лист1!AD94</f>
        <v>320</v>
      </c>
      <c r="DF26" s="69">
        <f>Лист1!AE91</f>
        <v>220</v>
      </c>
      <c r="DG26" s="69">
        <f>Лист1!AE92</f>
        <v>250</v>
      </c>
      <c r="DH26" s="69">
        <f>Лист1!AE93</f>
        <v>200</v>
      </c>
      <c r="DI26" s="69">
        <f>Лист1!AE94</f>
        <v>300</v>
      </c>
      <c r="DJ26" s="69">
        <f>Лист1!AF91</f>
        <v>255</v>
      </c>
      <c r="DK26" s="69">
        <f>Лист1!AF92</f>
        <v>380</v>
      </c>
      <c r="DL26" s="69">
        <f>Лист1!AF93</f>
        <v>290</v>
      </c>
      <c r="DM26" s="69">
        <f>Лист1!AF94</f>
        <v>415</v>
      </c>
      <c r="DN26" s="69">
        <f>Лист1!AG91</f>
        <v>210</v>
      </c>
      <c r="DO26" s="69">
        <f>Лист1!AG92</f>
        <v>280</v>
      </c>
      <c r="DP26" s="69">
        <f>Лист1!AG93</f>
        <v>215</v>
      </c>
      <c r="DQ26" s="69">
        <f>Лист1!AG94</f>
        <v>260</v>
      </c>
      <c r="DR26" s="69">
        <f>Лист1!AH91</f>
        <v>85</v>
      </c>
      <c r="DS26" s="69">
        <f>Лист1!AH92</f>
        <v>225</v>
      </c>
      <c r="DT26" s="101">
        <f>Лист1!AH93</f>
        <v>95</v>
      </c>
      <c r="DU26" s="69">
        <f>Лист1!AH94</f>
        <v>395</v>
      </c>
      <c r="DV26" s="69">
        <f>Лист1!AI91</f>
        <v>240</v>
      </c>
      <c r="DW26" s="69">
        <f>Лист1!AI92</f>
        <v>290</v>
      </c>
      <c r="DX26" s="69">
        <f>Лист1!AI93</f>
        <v>245</v>
      </c>
      <c r="DY26" s="69">
        <f>Лист1!AI94</f>
        <v>325</v>
      </c>
      <c r="DZ26" s="69">
        <f>Лист1!AJ91</f>
        <v>395</v>
      </c>
      <c r="EA26" s="69">
        <f>Лист1!AJ92</f>
        <v>700</v>
      </c>
      <c r="EB26" s="69">
        <f>Лист1!AJ93</f>
        <v>240</v>
      </c>
      <c r="EC26" s="69">
        <f>Лист1!AJ94</f>
        <v>350</v>
      </c>
      <c r="ED26" s="69">
        <f>Лист1!AK91</f>
        <v>35</v>
      </c>
      <c r="EE26" s="69">
        <f>Лист1!AK92</f>
        <v>75</v>
      </c>
      <c r="EF26" s="69">
        <f>Лист1!AK93</f>
        <v>35</v>
      </c>
      <c r="EG26" s="69">
        <f>Лист1!AK94</f>
        <v>70</v>
      </c>
      <c r="EH26" s="69">
        <f>Лист1!AL91</f>
        <v>25</v>
      </c>
      <c r="EI26" s="69">
        <f>Лист1!AL92</f>
        <v>40</v>
      </c>
      <c r="EJ26" s="69">
        <f>Лист1!AL93</f>
        <v>25</v>
      </c>
      <c r="EK26" s="69">
        <f>Лист1!AL94</f>
        <v>50</v>
      </c>
      <c r="EL26" s="69">
        <f>Лист1!AM91</f>
        <v>50</v>
      </c>
      <c r="EM26" s="69">
        <f>Лист1!AM92</f>
        <v>125</v>
      </c>
      <c r="EN26" s="101">
        <f>Лист1!AM93</f>
        <v>37</v>
      </c>
      <c r="EO26" s="69">
        <f>Лист1!AM94</f>
        <v>275</v>
      </c>
      <c r="EP26" s="69">
        <f>Лист1!AN91</f>
        <v>25</v>
      </c>
      <c r="EQ26" s="69">
        <f>Лист1!AN92</f>
        <v>33</v>
      </c>
      <c r="ER26" s="69">
        <f>Лист1!AN93</f>
        <v>20</v>
      </c>
      <c r="ES26" s="69">
        <f>Лист1!AN94</f>
        <v>45</v>
      </c>
      <c r="ET26" s="69">
        <f>Лист1!AO91</f>
        <v>60</v>
      </c>
      <c r="EU26" s="69">
        <f>Лист1!AO92</f>
        <v>120</v>
      </c>
      <c r="EV26" s="69">
        <f>Лист1!AO93</f>
        <v>51</v>
      </c>
      <c r="EW26" s="69">
        <f>Лист1!AO94</f>
        <v>195</v>
      </c>
      <c r="EX26" s="69">
        <f>Лист1!AP91</f>
        <v>3</v>
      </c>
      <c r="EY26" s="69">
        <f>Лист1!AP92</f>
        <v>3.5</v>
      </c>
      <c r="EZ26" s="69">
        <f>Лист1!AP93</f>
        <v>3.5</v>
      </c>
      <c r="FA26" s="69">
        <f>Лист1!AP94</f>
        <v>5</v>
      </c>
      <c r="FB26" s="69">
        <f>Лист1!AQ91</f>
        <v>35</v>
      </c>
      <c r="FC26" s="69">
        <f>Лист1!AQ92</f>
        <v>35</v>
      </c>
      <c r="FD26" s="69">
        <f>Лист1!AQ93</f>
        <v>50</v>
      </c>
      <c r="FE26" s="69">
        <f>Лист1!AQ94</f>
        <v>50</v>
      </c>
      <c r="FF26" s="69">
        <f>Лист1!AR91</f>
        <v>57</v>
      </c>
      <c r="FG26" s="69">
        <f>Лист1!AR92</f>
        <v>57</v>
      </c>
      <c r="FH26" s="69">
        <f>Лист1!AR93</f>
        <v>57</v>
      </c>
      <c r="FI26" s="69">
        <f>Лист1!AR94</f>
        <v>57</v>
      </c>
      <c r="FJ26" s="69">
        <f>Лист1!AS91</f>
        <v>66.7</v>
      </c>
      <c r="FK26" s="69">
        <f>Лист1!AS92</f>
        <v>66.7</v>
      </c>
      <c r="FL26" s="69">
        <f>Лист1!AS93</f>
        <v>75.2</v>
      </c>
      <c r="FM26" s="69">
        <f>Лист1!AS94</f>
        <v>75.2</v>
      </c>
      <c r="FN26" s="69">
        <f>Лист1!AT91</f>
        <v>477</v>
      </c>
      <c r="FO26" s="69">
        <f>Лист1!AT92</f>
        <v>477</v>
      </c>
      <c r="FP26" s="69">
        <f>Лист1!AT93</f>
        <v>0</v>
      </c>
      <c r="FQ26" s="101">
        <f>Лист1!AT94</f>
        <v>0</v>
      </c>
    </row>
    <row r="27" spans="1:173" ht="18" customHeight="1" x14ac:dyDescent="0.25">
      <c r="A27" s="10" t="s">
        <v>25</v>
      </c>
      <c r="B27" s="69">
        <f>Лист1!D95</f>
        <v>504</v>
      </c>
      <c r="C27" s="69">
        <f>Лист1!D96</f>
        <v>504</v>
      </c>
      <c r="D27" s="69">
        <f>Лист1!D97</f>
        <v>504</v>
      </c>
      <c r="E27" s="101">
        <f>Лист1!D98</f>
        <v>504</v>
      </c>
      <c r="F27" s="69">
        <f>Лист1!E95</f>
        <v>586</v>
      </c>
      <c r="G27" s="69">
        <f>Лист1!E96</f>
        <v>586</v>
      </c>
      <c r="H27" s="69">
        <f>Лист1!E97</f>
        <v>586</v>
      </c>
      <c r="I27" s="69">
        <f>Лист1!E98</f>
        <v>586</v>
      </c>
      <c r="J27" s="69">
        <f>Лист1!F95</f>
        <v>0</v>
      </c>
      <c r="K27" s="69">
        <f>Лист1!F96</f>
        <v>0</v>
      </c>
      <c r="L27" s="69">
        <f>Лист1!F97</f>
        <v>0</v>
      </c>
      <c r="M27" s="69">
        <f>Лист1!F98</f>
        <v>0</v>
      </c>
      <c r="N27" s="69">
        <f>Лист1!G95</f>
        <v>350</v>
      </c>
      <c r="O27" s="69">
        <f>Лист1!G96</f>
        <v>380</v>
      </c>
      <c r="P27" s="69">
        <f>Лист1!G97</f>
        <v>360</v>
      </c>
      <c r="Q27" s="69">
        <f>Лист1!G98</f>
        <v>360</v>
      </c>
      <c r="R27" s="69">
        <f>Лист1!H95</f>
        <v>0</v>
      </c>
      <c r="S27" s="69">
        <f>Лист1!H96</f>
        <v>0</v>
      </c>
      <c r="T27" s="69">
        <f>Лист1!H97</f>
        <v>0</v>
      </c>
      <c r="U27" s="69">
        <f>Лист1!H98</f>
        <v>0</v>
      </c>
      <c r="V27" s="69">
        <f>Лист1!I95</f>
        <v>800</v>
      </c>
      <c r="W27" s="69">
        <f>Лист1!I96</f>
        <v>800</v>
      </c>
      <c r="X27" s="69">
        <f>Лист1!I97</f>
        <v>800</v>
      </c>
      <c r="Y27" s="69">
        <f>Лист1!I98</f>
        <v>800</v>
      </c>
      <c r="Z27" s="69">
        <f>Лист1!J95</f>
        <v>190</v>
      </c>
      <c r="AA27" s="69">
        <f>Лист1!J96</f>
        <v>262.5</v>
      </c>
      <c r="AB27" s="69">
        <f>Лист1!J97</f>
        <v>190</v>
      </c>
      <c r="AC27" s="69">
        <f>Лист1!J98</f>
        <v>262.5</v>
      </c>
      <c r="AD27" s="69">
        <f>Лист1!K95</f>
        <v>120</v>
      </c>
      <c r="AE27" s="69">
        <f>Лист1!K96</f>
        <v>170</v>
      </c>
      <c r="AF27" s="69">
        <f>Лист1!K97</f>
        <v>170</v>
      </c>
      <c r="AG27" s="69">
        <f>Лист1!K98</f>
        <v>190</v>
      </c>
      <c r="AH27" s="69">
        <f>Лист1!L95</f>
        <v>0</v>
      </c>
      <c r="AI27" s="69">
        <f>Лист1!L96</f>
        <v>0</v>
      </c>
      <c r="AJ27" s="69">
        <f>Лист1!L97</f>
        <v>200</v>
      </c>
      <c r="AK27" s="69">
        <f>Лист1!L98</f>
        <v>290</v>
      </c>
      <c r="AL27" s="69">
        <f>Лист1!M95</f>
        <v>88.25</v>
      </c>
      <c r="AM27" s="69">
        <f>Лист1!M96</f>
        <v>180</v>
      </c>
      <c r="AN27" s="69">
        <f>Лист1!M97</f>
        <v>88.25</v>
      </c>
      <c r="AO27" s="69">
        <f>Лист1!M98</f>
        <v>180</v>
      </c>
      <c r="AP27" s="69">
        <f>Лист1!N95</f>
        <v>28.52</v>
      </c>
      <c r="AQ27" s="69">
        <f>Лист1!N96</f>
        <v>60</v>
      </c>
      <c r="AR27" s="69">
        <f>Лист1!N97</f>
        <v>28.52</v>
      </c>
      <c r="AS27" s="69">
        <f>Лист1!N98</f>
        <v>90</v>
      </c>
      <c r="AT27" s="69">
        <f>Лист1!O95</f>
        <v>400</v>
      </c>
      <c r="AU27" s="69">
        <f>Лист1!O96</f>
        <v>1600</v>
      </c>
      <c r="AV27" s="69">
        <f>Лист1!O97</f>
        <v>400</v>
      </c>
      <c r="AW27" s="69">
        <f>Лист1!O98</f>
        <v>1600</v>
      </c>
      <c r="AX27" s="69">
        <f>Лист1!P95</f>
        <v>52.05</v>
      </c>
      <c r="AY27" s="69">
        <f>Лист1!P96</f>
        <v>130</v>
      </c>
      <c r="AZ27" s="69">
        <f>Лист1!P97</f>
        <v>52.05</v>
      </c>
      <c r="BA27" s="69">
        <f>Лист1!P98</f>
        <v>150</v>
      </c>
      <c r="BB27" s="69">
        <f>Лист1!Q95</f>
        <v>0</v>
      </c>
      <c r="BC27" s="69">
        <f>Лист1!Q96</f>
        <v>0</v>
      </c>
      <c r="BD27" s="69">
        <f>Лист1!Q97</f>
        <v>0</v>
      </c>
      <c r="BE27" s="69">
        <f>Лист1!Q98</f>
        <v>0</v>
      </c>
      <c r="BF27" s="69">
        <f>Лист1!R95</f>
        <v>73.61</v>
      </c>
      <c r="BG27" s="69">
        <f>Лист1!R96</f>
        <v>73.61</v>
      </c>
      <c r="BH27" s="69">
        <f>Лист1!R97</f>
        <v>73.61</v>
      </c>
      <c r="BI27" s="69">
        <f>Лист1!R98</f>
        <v>73.61</v>
      </c>
      <c r="BJ27" s="69">
        <f>Лист1!S95</f>
        <v>94.95</v>
      </c>
      <c r="BK27" s="69">
        <f>Лист1!S96</f>
        <v>187.5</v>
      </c>
      <c r="BL27" s="69">
        <f>Лист1!S97</f>
        <v>94.95</v>
      </c>
      <c r="BM27" s="69">
        <f>Лист1!S98</f>
        <v>187.5</v>
      </c>
      <c r="BN27" s="69">
        <f>Лист1!T95</f>
        <v>65.16</v>
      </c>
      <c r="BO27" s="69">
        <f>Лист1!T96</f>
        <v>65.16</v>
      </c>
      <c r="BP27" s="69">
        <f>Лист1!T97</f>
        <v>65.16</v>
      </c>
      <c r="BQ27" s="101">
        <f>Лист1!T98</f>
        <v>65.16</v>
      </c>
      <c r="BR27" s="69">
        <f>Лист1!U95</f>
        <v>109.63</v>
      </c>
      <c r="BS27" s="69">
        <f>Лист1!U96</f>
        <v>190</v>
      </c>
      <c r="BT27" s="69">
        <f>Лист1!U97</f>
        <v>109.63</v>
      </c>
      <c r="BU27" s="69">
        <f>Лист1!U98</f>
        <v>187.5</v>
      </c>
      <c r="BV27" s="69">
        <f>Лист1!V95</f>
        <v>75</v>
      </c>
      <c r="BW27" s="69">
        <f>Лист1!V96</f>
        <v>213</v>
      </c>
      <c r="BX27" s="69">
        <f>Лист1!V97</f>
        <v>75</v>
      </c>
      <c r="BY27" s="69">
        <f>Лист1!V98</f>
        <v>237.5</v>
      </c>
      <c r="BZ27" s="69">
        <f>Лист1!W95</f>
        <v>350</v>
      </c>
      <c r="CA27" s="69">
        <f>Лист1!W96</f>
        <v>350</v>
      </c>
      <c r="CB27" s="21">
        <f>Лист1!W97</f>
        <v>400</v>
      </c>
      <c r="CC27" s="21">
        <f>Лист1!W98</f>
        <v>400</v>
      </c>
      <c r="CD27" s="69">
        <f>Лист1!X95</f>
        <v>0</v>
      </c>
      <c r="CE27" s="69">
        <f>Лист1!X96</f>
        <v>0</v>
      </c>
      <c r="CF27" s="21">
        <f>Лист1!X97</f>
        <v>420</v>
      </c>
      <c r="CG27" s="21">
        <f>Лист1!X98</f>
        <v>420</v>
      </c>
      <c r="CH27" s="69">
        <f>Лист1!Y95</f>
        <v>0</v>
      </c>
      <c r="CI27" s="69">
        <f>Лист1!Y96</f>
        <v>0</v>
      </c>
      <c r="CJ27" s="21">
        <f>CJ59</f>
        <v>280</v>
      </c>
      <c r="CK27" s="21">
        <f>Лист1!Y98</f>
        <v>400</v>
      </c>
      <c r="CL27" s="69">
        <f>Лист1!Z95</f>
        <v>0</v>
      </c>
      <c r="CM27" s="69">
        <f>Лист1!Z96</f>
        <v>0</v>
      </c>
      <c r="CN27" s="69">
        <f>Лист1!Z97</f>
        <v>420</v>
      </c>
      <c r="CO27" s="69">
        <f>Лист1!Z98</f>
        <v>420</v>
      </c>
      <c r="CP27" s="69">
        <f>Лист1!AA95</f>
        <v>0</v>
      </c>
      <c r="CQ27" s="69">
        <f>Лист1!AA96</f>
        <v>0</v>
      </c>
      <c r="CR27" s="69">
        <f>Лист1!AA97</f>
        <v>0</v>
      </c>
      <c r="CS27" s="69">
        <f>Лист1!AA98</f>
        <v>0</v>
      </c>
      <c r="CT27" s="69">
        <f>Лист1!AB95</f>
        <v>0</v>
      </c>
      <c r="CU27" s="69">
        <f>Лист1!AB96</f>
        <v>0</v>
      </c>
      <c r="CV27" s="69">
        <f>Лист1!AB97</f>
        <v>700</v>
      </c>
      <c r="CW27" s="69">
        <f>Лист1!AB98</f>
        <v>700</v>
      </c>
      <c r="CX27" s="69">
        <f>Лист1!AC95</f>
        <v>0</v>
      </c>
      <c r="CY27" s="69">
        <f>Лист1!AC96</f>
        <v>0</v>
      </c>
      <c r="CZ27" s="69">
        <f>Лист1!AC97</f>
        <v>600</v>
      </c>
      <c r="DA27" s="69">
        <f>Лист1!AC98</f>
        <v>600</v>
      </c>
      <c r="DB27" s="69">
        <f>Лист1!AD95</f>
        <v>0</v>
      </c>
      <c r="DC27" s="69">
        <f>Лист1!AD96</f>
        <v>0</v>
      </c>
      <c r="DD27" s="69">
        <f>Лист1!AD97</f>
        <v>600</v>
      </c>
      <c r="DE27" s="69">
        <f>Лист1!AD98</f>
        <v>600</v>
      </c>
      <c r="DF27" s="69">
        <f>Лист1!AE95</f>
        <v>0</v>
      </c>
      <c r="DG27" s="69">
        <f>Лист1!AE96</f>
        <v>0</v>
      </c>
      <c r="DH27" s="21">
        <f>Лист1!AE97</f>
        <v>600</v>
      </c>
      <c r="DI27" s="21">
        <f>Лист1!AE98</f>
        <v>600</v>
      </c>
      <c r="DJ27" s="69">
        <f>Лист1!AF95</f>
        <v>0</v>
      </c>
      <c r="DK27" s="69">
        <f>Лист1!AF96</f>
        <v>0</v>
      </c>
      <c r="DL27" s="21">
        <f>Лист1!AF97</f>
        <v>650</v>
      </c>
      <c r="DM27" s="69">
        <f>Лист1!AF98</f>
        <v>650</v>
      </c>
      <c r="DN27" s="69">
        <f>Лист1!AG95</f>
        <v>0</v>
      </c>
      <c r="DO27" s="69">
        <f>Лист1!AG96</f>
        <v>0</v>
      </c>
      <c r="DP27" s="21">
        <f>Лист1!AG97</f>
        <v>600</v>
      </c>
      <c r="DQ27" s="69">
        <f>Лист1!AG98</f>
        <v>600</v>
      </c>
      <c r="DR27" s="69">
        <f>Лист1!AH95</f>
        <v>150</v>
      </c>
      <c r="DS27" s="69">
        <f>Лист1!AH96</f>
        <v>280</v>
      </c>
      <c r="DT27" s="69">
        <f>Лист1!AH97</f>
        <v>150</v>
      </c>
      <c r="DU27" s="69">
        <f>Лист1!AH98</f>
        <v>283</v>
      </c>
      <c r="DV27" s="69">
        <f>Лист1!AI95</f>
        <v>0</v>
      </c>
      <c r="DW27" s="69">
        <f>Лист1!AI96</f>
        <v>0</v>
      </c>
      <c r="DX27" s="69">
        <f>Лист1!AI97</f>
        <v>0</v>
      </c>
      <c r="DY27" s="69">
        <f>Лист1!AI98</f>
        <v>0</v>
      </c>
      <c r="DZ27" s="69">
        <f>Лист1!AJ95</f>
        <v>0</v>
      </c>
      <c r="EA27" s="69">
        <f>Лист1!AJ96</f>
        <v>0</v>
      </c>
      <c r="EB27" s="21">
        <f>Лист1!AJ97</f>
        <v>750</v>
      </c>
      <c r="EC27" s="21">
        <f>Лист1!AJ98</f>
        <v>750</v>
      </c>
      <c r="ED27" s="69">
        <f>Лист1!AK95</f>
        <v>50</v>
      </c>
      <c r="EE27" s="69">
        <f>Лист1!AK96</f>
        <v>100</v>
      </c>
      <c r="EF27" s="69">
        <f>Лист1!AK97</f>
        <v>40</v>
      </c>
      <c r="EG27" s="69">
        <f>Лист1!AK98</f>
        <v>95</v>
      </c>
      <c r="EH27" s="69">
        <f>Лист1!AL95</f>
        <v>40</v>
      </c>
      <c r="EI27" s="69">
        <f>Лист1!AL96</f>
        <v>80</v>
      </c>
      <c r="EJ27" s="69">
        <f>Лист1!AL97</f>
        <v>35</v>
      </c>
      <c r="EK27" s="69">
        <f>Лист1!AL98</f>
        <v>80</v>
      </c>
      <c r="EL27" s="69">
        <f>Лист1!AM95</f>
        <v>120</v>
      </c>
      <c r="EM27" s="69">
        <f>Лист1!AM96</f>
        <v>385</v>
      </c>
      <c r="EN27" s="69">
        <f>Лист1!AM97</f>
        <v>120</v>
      </c>
      <c r="EO27" s="69">
        <f>Лист1!AM98</f>
        <v>385</v>
      </c>
      <c r="EP27" s="69">
        <f>Лист1!AN95</f>
        <v>40</v>
      </c>
      <c r="EQ27" s="69">
        <f>Лист1!AN96</f>
        <v>40</v>
      </c>
      <c r="ER27" s="69">
        <f>Лист1!AN97</f>
        <v>36</v>
      </c>
      <c r="ES27" s="69">
        <f>Лист1!AN98</f>
        <v>40</v>
      </c>
      <c r="ET27" s="69">
        <f>Лист1!AO95</f>
        <v>65</v>
      </c>
      <c r="EU27" s="69">
        <f>Лист1!AO96</f>
        <v>200</v>
      </c>
      <c r="EV27" s="69">
        <f>Лист1!AO97</f>
        <v>65</v>
      </c>
      <c r="EW27" s="69">
        <f>Лист1!AO98</f>
        <v>200</v>
      </c>
      <c r="EX27" s="69">
        <f>Лист1!AP95</f>
        <v>3</v>
      </c>
      <c r="EY27" s="69">
        <f>Лист1!AP96</f>
        <v>5</v>
      </c>
      <c r="EZ27" s="69">
        <f>Лист1!AP97</f>
        <v>3</v>
      </c>
      <c r="FA27" s="69">
        <f>Лист1!AP98</f>
        <v>5</v>
      </c>
      <c r="FB27" s="69">
        <f>Лист1!AQ95</f>
        <v>25</v>
      </c>
      <c r="FC27" s="69">
        <f>Лист1!AQ96</f>
        <v>75</v>
      </c>
      <c r="FD27" s="69">
        <f>Лист1!AQ97</f>
        <v>25</v>
      </c>
      <c r="FE27" s="69">
        <f>Лист1!AQ98</f>
        <v>75</v>
      </c>
      <c r="FF27" s="69">
        <f>Лист1!AR95</f>
        <v>71</v>
      </c>
      <c r="FG27" s="69">
        <f>Лист1!AR96</f>
        <v>71</v>
      </c>
      <c r="FH27" s="69">
        <f>Лист1!AR97</f>
        <v>71</v>
      </c>
      <c r="FI27" s="69">
        <f>Лист1!AR98</f>
        <v>71</v>
      </c>
      <c r="FJ27" s="69">
        <f>Лист1!AS95</f>
        <v>76.5</v>
      </c>
      <c r="FK27" s="69">
        <f>Лист1!AS96</f>
        <v>76.5</v>
      </c>
      <c r="FL27" s="69">
        <f>Лист1!AS97</f>
        <v>85</v>
      </c>
      <c r="FM27" s="69">
        <f>Лист1!AS98</f>
        <v>85</v>
      </c>
      <c r="FN27" s="69">
        <f>Лист1!AT95</f>
        <v>553.33000000000004</v>
      </c>
      <c r="FO27" s="69">
        <f>Лист1!AT96</f>
        <v>866.67</v>
      </c>
      <c r="FP27" s="69">
        <f>Лист1!AT97</f>
        <v>600</v>
      </c>
      <c r="FQ27" s="69">
        <f>Лист1!AT98</f>
        <v>866.67</v>
      </c>
    </row>
    <row r="28" spans="1:173" ht="18" customHeight="1" x14ac:dyDescent="0.25">
      <c r="A28" s="10" t="s">
        <v>26</v>
      </c>
      <c r="B28" s="69">
        <f>Лист1!D99</f>
        <v>0</v>
      </c>
      <c r="C28" s="69">
        <f>Лист1!D100</f>
        <v>0</v>
      </c>
      <c r="D28" s="69">
        <f>Лист1!D101</f>
        <v>0</v>
      </c>
      <c r="E28" s="69">
        <f>Лист1!D102</f>
        <v>0</v>
      </c>
      <c r="F28" s="69">
        <f>Лист1!E99</f>
        <v>650</v>
      </c>
      <c r="G28" s="69">
        <f>Лист1!E100</f>
        <v>680</v>
      </c>
      <c r="H28" s="21">
        <f>Лист1!E101</f>
        <v>650</v>
      </c>
      <c r="I28" s="69">
        <f>Лист1!E102</f>
        <v>680</v>
      </c>
      <c r="J28" s="69">
        <f>Лист1!F99</f>
        <v>0</v>
      </c>
      <c r="K28" s="69">
        <f>Лист1!F100</f>
        <v>0</v>
      </c>
      <c r="L28" s="69">
        <f>Лист1!F101</f>
        <v>0</v>
      </c>
      <c r="M28" s="69">
        <f>Лист1!F102</f>
        <v>0</v>
      </c>
      <c r="N28" s="69">
        <f>Лист1!G99</f>
        <v>400</v>
      </c>
      <c r="O28" s="69">
        <f>Лист1!G100</f>
        <v>500</v>
      </c>
      <c r="P28" s="21">
        <f>Лист1!G101</f>
        <v>400</v>
      </c>
      <c r="Q28" s="69">
        <f>Лист1!G102</f>
        <v>500</v>
      </c>
      <c r="R28" s="69">
        <f>Лист1!H99</f>
        <v>0</v>
      </c>
      <c r="S28" s="69">
        <f>Лист1!H100</f>
        <v>0</v>
      </c>
      <c r="T28" s="69">
        <f>Лист1!H101</f>
        <v>0</v>
      </c>
      <c r="U28" s="69">
        <f>Лист1!H102</f>
        <v>0</v>
      </c>
      <c r="V28" s="69">
        <f>Лист1!I99</f>
        <v>0</v>
      </c>
      <c r="W28" s="69">
        <f>Лист1!I100</f>
        <v>0</v>
      </c>
      <c r="X28" s="69">
        <f>Лист1!I101</f>
        <v>0</v>
      </c>
      <c r="Y28" s="69">
        <f>Лист1!I102</f>
        <v>0</v>
      </c>
      <c r="Z28" s="69">
        <f>Лист1!J99</f>
        <v>195</v>
      </c>
      <c r="AA28" s="69">
        <f>Лист1!J100</f>
        <v>360</v>
      </c>
      <c r="AB28" s="69">
        <f>Лист1!J101</f>
        <v>195</v>
      </c>
      <c r="AC28" s="21">
        <f>Лист1!J102</f>
        <v>360</v>
      </c>
      <c r="AD28" s="69">
        <f>Лист1!K99</f>
        <v>125</v>
      </c>
      <c r="AE28" s="69">
        <f>Лист1!K100</f>
        <v>200</v>
      </c>
      <c r="AF28" s="69">
        <f>Лист1!K101</f>
        <v>125</v>
      </c>
      <c r="AG28" s="69">
        <f>Лист1!K102</f>
        <v>200</v>
      </c>
      <c r="AH28" s="69">
        <f>Лист1!L99</f>
        <v>160</v>
      </c>
      <c r="AI28" s="69">
        <f>Лист1!L100</f>
        <v>230</v>
      </c>
      <c r="AJ28" s="69">
        <f>Лист1!L101</f>
        <v>160</v>
      </c>
      <c r="AK28" s="69">
        <f>Лист1!L102</f>
        <v>230</v>
      </c>
      <c r="AL28" s="69">
        <f>Лист1!M99</f>
        <v>88.25</v>
      </c>
      <c r="AM28" s="69">
        <f>Лист1!M100</f>
        <v>189</v>
      </c>
      <c r="AN28" s="69">
        <f>Лист1!M101</f>
        <v>88.25</v>
      </c>
      <c r="AO28" s="69">
        <f>Лист1!M102</f>
        <v>189</v>
      </c>
      <c r="AP28" s="69">
        <f>Лист1!N99</f>
        <v>29</v>
      </c>
      <c r="AQ28" s="69">
        <f>Лист1!N100</f>
        <v>85</v>
      </c>
      <c r="AR28" s="69">
        <f>Лист1!N101</f>
        <v>29</v>
      </c>
      <c r="AS28" s="69">
        <f>Лист1!N102</f>
        <v>85</v>
      </c>
      <c r="AT28" s="69">
        <f>Лист1!O99</f>
        <v>800</v>
      </c>
      <c r="AU28" s="69">
        <f>Лист1!O100</f>
        <v>1500</v>
      </c>
      <c r="AV28" s="69">
        <f>Лист1!O101</f>
        <v>800</v>
      </c>
      <c r="AW28" s="69">
        <f>Лист1!O102</f>
        <v>1500</v>
      </c>
      <c r="AX28" s="69">
        <f>Лист1!P99</f>
        <v>52.05</v>
      </c>
      <c r="AY28" s="69">
        <f>Лист1!P100</f>
        <v>135</v>
      </c>
      <c r="AZ28" s="69">
        <f>Лист1!P101</f>
        <v>52.05</v>
      </c>
      <c r="BA28" s="69">
        <f>Лист1!P102</f>
        <v>135</v>
      </c>
      <c r="BB28" s="69">
        <f>Лист1!Q99</f>
        <v>0</v>
      </c>
      <c r="BC28" s="69">
        <f>Лист1!Q100</f>
        <v>0</v>
      </c>
      <c r="BD28" s="69">
        <f>Лист1!Q101</f>
        <v>0</v>
      </c>
      <c r="BE28" s="69">
        <f>Лист1!Q102</f>
        <v>0</v>
      </c>
      <c r="BF28" s="69">
        <f>Лист1!R99</f>
        <v>77.22</v>
      </c>
      <c r="BG28" s="69">
        <f>Лист1!R100</f>
        <v>80.099999999999994</v>
      </c>
      <c r="BH28" s="69">
        <f>Лист1!R101</f>
        <v>77.22</v>
      </c>
      <c r="BI28" s="69">
        <f>Лист1!R102</f>
        <v>80.099999999999994</v>
      </c>
      <c r="BJ28" s="69">
        <f>Лист1!S99</f>
        <v>94.95</v>
      </c>
      <c r="BK28" s="69">
        <f>Лист1!S100</f>
        <v>170</v>
      </c>
      <c r="BL28" s="69">
        <f>Лист1!S101</f>
        <v>94.95</v>
      </c>
      <c r="BM28" s="69">
        <f>Лист1!S102</f>
        <v>170</v>
      </c>
      <c r="BN28" s="69">
        <f>Лист1!T99</f>
        <v>65.16</v>
      </c>
      <c r="BO28" s="69">
        <f>Лист1!T100</f>
        <v>135</v>
      </c>
      <c r="BP28" s="69">
        <f>Лист1!T101</f>
        <v>65.16</v>
      </c>
      <c r="BQ28" s="69">
        <f>Лист1!T102</f>
        <v>135</v>
      </c>
      <c r="BR28" s="69">
        <f>Лист1!U99</f>
        <v>109.63</v>
      </c>
      <c r="BS28" s="69">
        <f>Лист1!U100</f>
        <v>300</v>
      </c>
      <c r="BT28" s="69">
        <f>Лист1!U101</f>
        <v>109.63</v>
      </c>
      <c r="BU28" s="21">
        <f>Лист1!U102</f>
        <v>300</v>
      </c>
      <c r="BV28" s="69">
        <f>Лист1!V99</f>
        <v>80</v>
      </c>
      <c r="BW28" s="69">
        <f>Лист1!V100</f>
        <v>225</v>
      </c>
      <c r="BX28" s="69">
        <f>Лист1!V101</f>
        <v>80</v>
      </c>
      <c r="BY28" s="69">
        <f>Лист1!V102</f>
        <v>225</v>
      </c>
      <c r="BZ28" s="69">
        <f>Лист1!W99</f>
        <v>120</v>
      </c>
      <c r="CA28" s="69">
        <f>Лист1!W100</f>
        <v>300</v>
      </c>
      <c r="CB28" s="69">
        <f>Лист1!W101</f>
        <v>105</v>
      </c>
      <c r="CC28" s="69">
        <f>Лист1!W102</f>
        <v>120</v>
      </c>
      <c r="CD28" s="69">
        <f>Лист1!X99</f>
        <v>0</v>
      </c>
      <c r="CE28" s="69">
        <f>Лист1!X100</f>
        <v>0</v>
      </c>
      <c r="CF28" s="69">
        <f>Лист1!X101</f>
        <v>50</v>
      </c>
      <c r="CG28" s="101">
        <f>Лист1!X102</f>
        <v>50</v>
      </c>
      <c r="CH28" s="69">
        <f>Лист1!Y99</f>
        <v>130</v>
      </c>
      <c r="CI28" s="69">
        <f>Лист1!Y100</f>
        <v>150</v>
      </c>
      <c r="CJ28" s="69">
        <f>Лист1!Y101</f>
        <v>117</v>
      </c>
      <c r="CK28" s="69">
        <f>Лист1!Y102</f>
        <v>150</v>
      </c>
      <c r="CL28" s="69">
        <f>Лист1!Z99</f>
        <v>150</v>
      </c>
      <c r="CM28" s="69">
        <f>Лист1!Z100</f>
        <v>150</v>
      </c>
      <c r="CN28" s="69">
        <f>Лист1!Z101</f>
        <v>95</v>
      </c>
      <c r="CO28" s="69">
        <f>Лист1!Z102</f>
        <v>150</v>
      </c>
      <c r="CP28" s="69">
        <f>Лист1!AA99</f>
        <v>150</v>
      </c>
      <c r="CQ28" s="69">
        <f>Лист1!AA100</f>
        <v>150</v>
      </c>
      <c r="CR28" s="69">
        <f>Лист1!AA101</f>
        <v>95</v>
      </c>
      <c r="CS28" s="69">
        <f>Лист1!AA102</f>
        <v>150</v>
      </c>
      <c r="CT28" s="69">
        <f>Лист1!AB99</f>
        <v>450</v>
      </c>
      <c r="CU28" s="69">
        <f>Лист1!AB100</f>
        <v>650</v>
      </c>
      <c r="CV28" s="69">
        <f>Лист1!AB101</f>
        <v>580</v>
      </c>
      <c r="CW28" s="69">
        <f>Лист1!AB102</f>
        <v>650</v>
      </c>
      <c r="CX28" s="69">
        <f>Лист1!AC99</f>
        <v>0</v>
      </c>
      <c r="CY28" s="69">
        <f>Лист1!AC100</f>
        <v>0</v>
      </c>
      <c r="CZ28" s="69">
        <f>Лист1!AC101</f>
        <v>600</v>
      </c>
      <c r="DA28" s="69">
        <f>Лист1!AC102</f>
        <v>600</v>
      </c>
      <c r="DB28" s="69">
        <f>Лист1!AD99</f>
        <v>0</v>
      </c>
      <c r="DC28" s="69">
        <f>Лист1!AD100</f>
        <v>0</v>
      </c>
      <c r="DD28" s="69">
        <f>Лист1!AD101</f>
        <v>0</v>
      </c>
      <c r="DE28" s="69">
        <f>Лист1!AD102</f>
        <v>0</v>
      </c>
      <c r="DF28" s="69">
        <f>Лист1!AE99</f>
        <v>350</v>
      </c>
      <c r="DG28" s="69">
        <f>Лист1!AE100</f>
        <v>480</v>
      </c>
      <c r="DH28" s="69">
        <f>Лист1!AE101</f>
        <v>170</v>
      </c>
      <c r="DI28" s="69">
        <f>Лист1!AE102</f>
        <v>480</v>
      </c>
      <c r="DJ28" s="69">
        <f>Лист1!AF99</f>
        <v>440</v>
      </c>
      <c r="DK28" s="69">
        <f>Лист1!AF100</f>
        <v>580</v>
      </c>
      <c r="DL28" s="69">
        <f>Лист1!AF101</f>
        <v>500</v>
      </c>
      <c r="DM28" s="69">
        <f>Лист1!AF102</f>
        <v>580</v>
      </c>
      <c r="DN28" s="69">
        <f>Лист1!AG99</f>
        <v>400</v>
      </c>
      <c r="DO28" s="69">
        <f>Лист1!AG100</f>
        <v>480</v>
      </c>
      <c r="DP28" s="69">
        <f>Лист1!AG101</f>
        <v>470</v>
      </c>
      <c r="DQ28" s="69">
        <f>Лист1!AG102</f>
        <v>480</v>
      </c>
      <c r="DR28" s="69">
        <f>Лист1!AH99</f>
        <v>170</v>
      </c>
      <c r="DS28" s="69">
        <f>Лист1!AH100</f>
        <v>320</v>
      </c>
      <c r="DT28" s="69">
        <f>Лист1!AH101</f>
        <v>170</v>
      </c>
      <c r="DU28" s="69">
        <f>Лист1!AH102</f>
        <v>320</v>
      </c>
      <c r="DV28" s="69">
        <f>Лист1!AI99</f>
        <v>550</v>
      </c>
      <c r="DW28" s="69">
        <f>Лист1!AI100</f>
        <v>550</v>
      </c>
      <c r="DX28" s="21">
        <f>Лист1!AI101</f>
        <v>550</v>
      </c>
      <c r="DY28" s="69">
        <f>Лист1!AI102</f>
        <v>550</v>
      </c>
      <c r="DZ28" s="69">
        <f>Лист1!AJ99</f>
        <v>650</v>
      </c>
      <c r="EA28" s="69">
        <f>Лист1!AJ100</f>
        <v>700</v>
      </c>
      <c r="EB28" s="69">
        <f>Лист1!AJ101</f>
        <v>600</v>
      </c>
      <c r="EC28" s="69">
        <f>Лист1!AJ102</f>
        <v>700</v>
      </c>
      <c r="ED28" s="69">
        <f>Лист1!AK99</f>
        <v>45</v>
      </c>
      <c r="EE28" s="69">
        <f>Лист1!AK100</f>
        <v>120</v>
      </c>
      <c r="EF28" s="69">
        <f>Лист1!AK101</f>
        <v>45</v>
      </c>
      <c r="EG28" s="21">
        <f>Лист1!AK102</f>
        <v>120</v>
      </c>
      <c r="EH28" s="69">
        <f>Лист1!AL99</f>
        <v>35</v>
      </c>
      <c r="EI28" s="69">
        <f>Лист1!AL100</f>
        <v>60</v>
      </c>
      <c r="EJ28" s="69">
        <f>Лист1!AL101</f>
        <v>35</v>
      </c>
      <c r="EK28" s="69">
        <f>Лист1!AL102</f>
        <v>60</v>
      </c>
      <c r="EL28" s="69">
        <f>Лист1!AM99</f>
        <v>60</v>
      </c>
      <c r="EM28" s="69">
        <f>Лист1!AM100</f>
        <v>250</v>
      </c>
      <c r="EN28" s="69">
        <f>Лист1!AM101</f>
        <v>60</v>
      </c>
      <c r="EO28" s="69">
        <f>Лист1!AM102</f>
        <v>250</v>
      </c>
      <c r="EP28" s="69">
        <f>Лист1!AN99</f>
        <v>40</v>
      </c>
      <c r="EQ28" s="69">
        <f>Лист1!AN100</f>
        <v>50</v>
      </c>
      <c r="ER28" s="69">
        <f>Лист1!AN101</f>
        <v>45</v>
      </c>
      <c r="ES28" s="69">
        <f>Лист1!AN102</f>
        <v>50</v>
      </c>
      <c r="ET28" s="69">
        <f>Лист1!AO99</f>
        <v>90</v>
      </c>
      <c r="EU28" s="69">
        <f>Лист1!AO100</f>
        <v>220</v>
      </c>
      <c r="EV28" s="69">
        <f>Лист1!AO101</f>
        <v>90</v>
      </c>
      <c r="EW28" s="69">
        <f>Лист1!AO102</f>
        <v>220</v>
      </c>
      <c r="EX28" s="69">
        <f>Лист1!AP99</f>
        <v>3</v>
      </c>
      <c r="EY28" s="69">
        <f>Лист1!AP100</f>
        <v>5</v>
      </c>
      <c r="EZ28" s="69">
        <f>Лист1!AP101</f>
        <v>3</v>
      </c>
      <c r="FA28" s="69">
        <f>Лист1!AP102</f>
        <v>5</v>
      </c>
      <c r="FB28" s="69">
        <f>Лист1!AQ99</f>
        <v>50</v>
      </c>
      <c r="FC28" s="69">
        <f>Лист1!AQ100</f>
        <v>65</v>
      </c>
      <c r="FD28" s="69">
        <f>Лист1!AQ101</f>
        <v>50</v>
      </c>
      <c r="FE28" s="69">
        <f>Лист1!AQ102</f>
        <v>65</v>
      </c>
      <c r="FF28" s="69">
        <f>Лист1!AR99</f>
        <v>71</v>
      </c>
      <c r="FG28" s="69">
        <f>Лист1!AR100</f>
        <v>71</v>
      </c>
      <c r="FH28" s="69">
        <f>Лист1!AR101</f>
        <v>71</v>
      </c>
      <c r="FI28" s="69">
        <f>Лист1!AR102</f>
        <v>71</v>
      </c>
      <c r="FJ28" s="69">
        <f>Лист1!AS99</f>
        <v>76.5</v>
      </c>
      <c r="FK28" s="69">
        <f>Лист1!AS100</f>
        <v>76.5</v>
      </c>
      <c r="FL28" s="69">
        <f>Лист1!AS101</f>
        <v>85</v>
      </c>
      <c r="FM28" s="69">
        <f>Лист1!AS102</f>
        <v>85</v>
      </c>
      <c r="FN28" s="69">
        <f>Лист1!AT99</f>
        <v>450</v>
      </c>
      <c r="FO28" s="69">
        <f>Лист1!AT100</f>
        <v>890</v>
      </c>
      <c r="FP28" s="69">
        <f>Лист1!AT101</f>
        <v>450</v>
      </c>
      <c r="FQ28" s="69">
        <f>Лист1!AT102</f>
        <v>890</v>
      </c>
    </row>
    <row r="29" spans="1:173" ht="18" customHeight="1" x14ac:dyDescent="0.25">
      <c r="A29" s="10" t="s">
        <v>27</v>
      </c>
      <c r="B29" s="69">
        <f>Лист1!D103</f>
        <v>450</v>
      </c>
      <c r="C29" s="69">
        <f>Лист1!D104</f>
        <v>660</v>
      </c>
      <c r="D29" s="69">
        <f>Лист1!D105</f>
        <v>450</v>
      </c>
      <c r="E29" s="69">
        <f>Лист1!D106</f>
        <v>660</v>
      </c>
      <c r="F29" s="69">
        <f>Лист1!E103</f>
        <v>400</v>
      </c>
      <c r="G29" s="69">
        <f>Лист1!E104</f>
        <v>520</v>
      </c>
      <c r="H29" s="69">
        <f>Лист1!E105</f>
        <v>400</v>
      </c>
      <c r="I29" s="69">
        <f>Лист1!E106</f>
        <v>520</v>
      </c>
      <c r="J29" s="69">
        <f>Лист1!F103</f>
        <v>650</v>
      </c>
      <c r="K29" s="69">
        <f>Лист1!F104</f>
        <v>762</v>
      </c>
      <c r="L29" s="69">
        <f>Лист1!F105</f>
        <v>650</v>
      </c>
      <c r="M29" s="69">
        <f>Лист1!F106</f>
        <v>762</v>
      </c>
      <c r="N29" s="69">
        <f>Лист1!G103</f>
        <v>280</v>
      </c>
      <c r="O29" s="69">
        <f>Лист1!G104</f>
        <v>350</v>
      </c>
      <c r="P29" s="69">
        <f>Лист1!G105</f>
        <v>280</v>
      </c>
      <c r="Q29" s="69">
        <f>Лист1!G106</f>
        <v>350</v>
      </c>
      <c r="R29" s="69">
        <f>Лист1!H103</f>
        <v>200</v>
      </c>
      <c r="S29" s="69">
        <f>Лист1!H104</f>
        <v>360</v>
      </c>
      <c r="T29" s="69">
        <f>Лист1!H105</f>
        <v>200</v>
      </c>
      <c r="U29" s="69">
        <f>Лист1!H106</f>
        <v>360</v>
      </c>
      <c r="V29" s="69">
        <f>Лист1!I103</f>
        <v>550</v>
      </c>
      <c r="W29" s="69">
        <f>Лист1!I104</f>
        <v>750</v>
      </c>
      <c r="X29" s="69">
        <f>Лист1!I105</f>
        <v>550</v>
      </c>
      <c r="Y29" s="69">
        <f>Лист1!I106</f>
        <v>800</v>
      </c>
      <c r="Z29" s="69">
        <f>Лист1!J103</f>
        <v>180</v>
      </c>
      <c r="AA29" s="69">
        <f>Лист1!J104</f>
        <v>225</v>
      </c>
      <c r="AB29" s="69">
        <f>Лист1!J105</f>
        <v>180</v>
      </c>
      <c r="AC29" s="69">
        <f>Лист1!J106</f>
        <v>225</v>
      </c>
      <c r="AD29" s="69">
        <f>Лист1!K103</f>
        <v>100</v>
      </c>
      <c r="AE29" s="69">
        <f>Лист1!K104</f>
        <v>199</v>
      </c>
      <c r="AF29" s="69">
        <f>Лист1!K105</f>
        <v>100</v>
      </c>
      <c r="AG29" s="69">
        <f>Лист1!K106</f>
        <v>199</v>
      </c>
      <c r="AH29" s="69">
        <f>Лист1!L103</f>
        <v>110</v>
      </c>
      <c r="AI29" s="69">
        <f>Лист1!L104</f>
        <v>120</v>
      </c>
      <c r="AJ29" s="69">
        <f>Лист1!L105</f>
        <v>110</v>
      </c>
      <c r="AK29" s="69">
        <f>Лист1!L106</f>
        <v>120</v>
      </c>
      <c r="AL29" s="69">
        <f>Лист1!M103</f>
        <v>90</v>
      </c>
      <c r="AM29" s="69">
        <f>Лист1!M104</f>
        <v>270</v>
      </c>
      <c r="AN29" s="69">
        <f>Лист1!M105</f>
        <v>90</v>
      </c>
      <c r="AO29" s="69">
        <f>Лист1!M106</f>
        <v>270</v>
      </c>
      <c r="AP29" s="69">
        <f>Лист1!N103</f>
        <v>45</v>
      </c>
      <c r="AQ29" s="69">
        <f>Лист1!N104</f>
        <v>70</v>
      </c>
      <c r="AR29" s="69">
        <f>Лист1!N105</f>
        <v>45</v>
      </c>
      <c r="AS29" s="69">
        <f>Лист1!N106</f>
        <v>70</v>
      </c>
      <c r="AT29" s="69">
        <f>Лист1!O103</f>
        <v>750</v>
      </c>
      <c r="AU29" s="69">
        <f>Лист1!O104</f>
        <v>950</v>
      </c>
      <c r="AV29" s="69">
        <f>Лист1!O105</f>
        <v>750</v>
      </c>
      <c r="AW29" s="69">
        <f>Лист1!O106</f>
        <v>950</v>
      </c>
      <c r="AX29" s="69">
        <f>Лист1!P103</f>
        <v>50</v>
      </c>
      <c r="AY29" s="69">
        <f>Лист1!P104</f>
        <v>70</v>
      </c>
      <c r="AZ29" s="69">
        <f>Лист1!P105</f>
        <v>50</v>
      </c>
      <c r="BA29" s="69">
        <f>Лист1!P106</f>
        <v>70</v>
      </c>
      <c r="BB29" s="69">
        <f>Лист1!Q103</f>
        <v>83</v>
      </c>
      <c r="BC29" s="69">
        <f>Лист1!Q104</f>
        <v>83</v>
      </c>
      <c r="BD29" s="69">
        <f>Лист1!Q105</f>
        <v>83</v>
      </c>
      <c r="BE29" s="69">
        <f>Лист1!Q106</f>
        <v>83</v>
      </c>
      <c r="BF29" s="69">
        <f>Лист1!R103</f>
        <v>62.5</v>
      </c>
      <c r="BG29" s="69">
        <f>Лист1!R104</f>
        <v>82.97</v>
      </c>
      <c r="BH29" s="69">
        <f>Лист1!R105</f>
        <v>62.5</v>
      </c>
      <c r="BI29" s="69">
        <f>Лист1!R106</f>
        <v>82.97</v>
      </c>
      <c r="BJ29" s="69">
        <f>Лист1!S103</f>
        <v>90</v>
      </c>
      <c r="BK29" s="69">
        <f>Лист1!S104</f>
        <v>125</v>
      </c>
      <c r="BL29" s="69">
        <f>Лист1!S105</f>
        <v>90</v>
      </c>
      <c r="BM29" s="69">
        <f>Лист1!S106</f>
        <v>135</v>
      </c>
      <c r="BN29" s="69">
        <f>Лист1!T103</f>
        <v>50</v>
      </c>
      <c r="BO29" s="69">
        <f>Лист1!T104</f>
        <v>107</v>
      </c>
      <c r="BP29" s="101">
        <f>Лист1!T105</f>
        <v>50</v>
      </c>
      <c r="BQ29" s="69">
        <f>Лист1!T106</f>
        <v>107</v>
      </c>
      <c r="BR29" s="69">
        <f>Лист1!U103</f>
        <v>115</v>
      </c>
      <c r="BS29" s="69">
        <f>Лист1!U104</f>
        <v>241</v>
      </c>
      <c r="BT29" s="69">
        <f>Лист1!U105</f>
        <v>115</v>
      </c>
      <c r="BU29" s="69">
        <f>Лист1!U106</f>
        <v>241</v>
      </c>
      <c r="BV29" s="69">
        <f>Лист1!V103</f>
        <v>77.5</v>
      </c>
      <c r="BW29" s="69">
        <f>Лист1!V104</f>
        <v>80</v>
      </c>
      <c r="BX29" s="69">
        <f>Лист1!V105</f>
        <v>77.5</v>
      </c>
      <c r="BY29" s="69">
        <f>Лист1!V106</f>
        <v>80</v>
      </c>
      <c r="BZ29" s="69">
        <f>Лист1!W103</f>
        <v>105</v>
      </c>
      <c r="CA29" s="69">
        <f>Лист1!W104</f>
        <v>170</v>
      </c>
      <c r="CB29" s="69">
        <f>Лист1!W105</f>
        <v>105</v>
      </c>
      <c r="CC29" s="69">
        <f>Лист1!W106</f>
        <v>100</v>
      </c>
      <c r="CD29" s="69">
        <f>Лист1!X103</f>
        <v>115</v>
      </c>
      <c r="CE29" s="69">
        <f>Лист1!X104</f>
        <v>280</v>
      </c>
      <c r="CF29" s="69">
        <f>Лист1!X105</f>
        <v>115</v>
      </c>
      <c r="CG29" s="69">
        <f>Лист1!X106</f>
        <v>100</v>
      </c>
      <c r="CH29" s="69">
        <f>Лист1!Y103</f>
        <v>60</v>
      </c>
      <c r="CI29" s="69">
        <f>Лист1!Y104</f>
        <v>125</v>
      </c>
      <c r="CJ29" s="69">
        <f>Лист1!Y105</f>
        <v>60</v>
      </c>
      <c r="CK29" s="69">
        <f>Лист1!Y106</f>
        <v>125</v>
      </c>
      <c r="CL29" s="69">
        <f>Лист1!Z103</f>
        <v>120</v>
      </c>
      <c r="CM29" s="69">
        <f>Лист1!Z104</f>
        <v>230</v>
      </c>
      <c r="CN29" s="69">
        <f>Лист1!Z105</f>
        <v>120</v>
      </c>
      <c r="CO29" s="69">
        <f>Лист1!Z106</f>
        <v>175</v>
      </c>
      <c r="CP29" s="69">
        <f>Лист1!AA103</f>
        <v>100</v>
      </c>
      <c r="CQ29" s="69">
        <f>Лист1!AA104</f>
        <v>150</v>
      </c>
      <c r="CR29" s="69">
        <f>Лист1!AA105</f>
        <v>100</v>
      </c>
      <c r="CS29" s="69">
        <f>Лист1!AA106</f>
        <v>150</v>
      </c>
      <c r="CT29" s="69">
        <f>Лист1!AB103</f>
        <v>385</v>
      </c>
      <c r="CU29" s="69">
        <f>Лист1!AB104</f>
        <v>640</v>
      </c>
      <c r="CV29" s="69">
        <f>Лист1!AB105</f>
        <v>385</v>
      </c>
      <c r="CW29" s="69">
        <f>Лист1!AB106</f>
        <v>410</v>
      </c>
      <c r="CX29" s="69">
        <f>Лист1!AC103</f>
        <v>300</v>
      </c>
      <c r="CY29" s="69">
        <f>Лист1!AC104</f>
        <v>550</v>
      </c>
      <c r="CZ29" s="69">
        <f>Лист1!AC105</f>
        <v>300</v>
      </c>
      <c r="DA29" s="69">
        <f>Лист1!AC106</f>
        <v>290</v>
      </c>
      <c r="DB29" s="69">
        <f>Лист1!AD103</f>
        <v>112</v>
      </c>
      <c r="DC29" s="69">
        <f>Лист1!AD104</f>
        <v>413</v>
      </c>
      <c r="DD29" s="69">
        <f>Лист1!AD105</f>
        <v>112</v>
      </c>
      <c r="DE29" s="69">
        <f>Лист1!AD106</f>
        <v>290</v>
      </c>
      <c r="DF29" s="69">
        <f>Лист1!AE103</f>
        <v>200</v>
      </c>
      <c r="DG29" s="69">
        <f>Лист1!AE104</f>
        <v>288</v>
      </c>
      <c r="DH29" s="69">
        <f>Лист1!AE105</f>
        <v>200</v>
      </c>
      <c r="DI29" s="69">
        <f>Лист1!AE106</f>
        <v>270</v>
      </c>
      <c r="DJ29" s="69">
        <f>Лист1!AF103</f>
        <v>240</v>
      </c>
      <c r="DK29" s="69">
        <f>Лист1!AF104</f>
        <v>464</v>
      </c>
      <c r="DL29" s="69">
        <f>Лист1!AF105</f>
        <v>240</v>
      </c>
      <c r="DM29" s="69">
        <f>Лист1!AF106</f>
        <v>384</v>
      </c>
      <c r="DN29" s="69">
        <f>Лист1!AG103</f>
        <v>170</v>
      </c>
      <c r="DO29" s="69">
        <f>Лист1!AG104</f>
        <v>260</v>
      </c>
      <c r="DP29" s="69">
        <f>Лист1!AG105</f>
        <v>170</v>
      </c>
      <c r="DQ29" s="69">
        <f>Лист1!AG106</f>
        <v>245</v>
      </c>
      <c r="DR29" s="69">
        <f>Лист1!AH103</f>
        <v>125</v>
      </c>
      <c r="DS29" s="69">
        <f>Лист1!AH104</f>
        <v>266</v>
      </c>
      <c r="DT29" s="69">
        <f>Лист1!AH105</f>
        <v>125</v>
      </c>
      <c r="DU29" s="69">
        <f>Лист1!AH106</f>
        <v>269</v>
      </c>
      <c r="DV29" s="69">
        <f>Лист1!AI103</f>
        <v>190</v>
      </c>
      <c r="DW29" s="69">
        <f>Лист1!AI104</f>
        <v>320</v>
      </c>
      <c r="DX29" s="69">
        <f>Лист1!AI105</f>
        <v>190</v>
      </c>
      <c r="DY29" s="69">
        <f>Лист1!AI106</f>
        <v>280</v>
      </c>
      <c r="DZ29" s="69">
        <f>Лист1!AJ103</f>
        <v>416</v>
      </c>
      <c r="EA29" s="69">
        <f>Лист1!AJ104</f>
        <v>750</v>
      </c>
      <c r="EB29" s="69">
        <f>Лист1!AJ105</f>
        <v>416</v>
      </c>
      <c r="EC29" s="21">
        <f>Лист1!AJ106</f>
        <v>750</v>
      </c>
      <c r="ED29" s="69">
        <f>Лист1!AK103</f>
        <v>23</v>
      </c>
      <c r="EE29" s="69">
        <f>Лист1!AK104</f>
        <v>70</v>
      </c>
      <c r="EF29" s="101">
        <f>Лист1!AK105</f>
        <v>23</v>
      </c>
      <c r="EG29" s="69">
        <f>Лист1!AK106</f>
        <v>70</v>
      </c>
      <c r="EH29" s="69">
        <f>Лист1!AL103</f>
        <v>40</v>
      </c>
      <c r="EI29" s="69">
        <f>Лист1!AL104</f>
        <v>80</v>
      </c>
      <c r="EJ29" s="69">
        <f>Лист1!AL105</f>
        <v>40</v>
      </c>
      <c r="EK29" s="69">
        <f>Лист1!AL106</f>
        <v>80</v>
      </c>
      <c r="EL29" s="69">
        <f>Лист1!AM103</f>
        <v>80</v>
      </c>
      <c r="EM29" s="69">
        <f>Лист1!AM104</f>
        <v>145</v>
      </c>
      <c r="EN29" s="69">
        <f>Лист1!AM105</f>
        <v>80</v>
      </c>
      <c r="EO29" s="69">
        <f>Лист1!AM106</f>
        <v>145</v>
      </c>
      <c r="EP29" s="69">
        <f>Лист1!AN103</f>
        <v>20</v>
      </c>
      <c r="EQ29" s="69">
        <f>Лист1!AN104</f>
        <v>40</v>
      </c>
      <c r="ER29" s="69">
        <f>Лист1!AN105</f>
        <v>20</v>
      </c>
      <c r="ES29" s="69">
        <f>Лист1!AN106</f>
        <v>40</v>
      </c>
      <c r="ET29" s="69">
        <f>Лист1!AO103</f>
        <v>70</v>
      </c>
      <c r="EU29" s="69">
        <f>Лист1!AO104</f>
        <v>170</v>
      </c>
      <c r="EV29" s="69">
        <f>Лист1!AO105</f>
        <v>70</v>
      </c>
      <c r="EW29" s="69">
        <f>Лист1!AO106</f>
        <v>170</v>
      </c>
      <c r="EX29" s="69">
        <f>Лист1!AP103</f>
        <v>3</v>
      </c>
      <c r="EY29" s="69">
        <f>Лист1!AP104</f>
        <v>4</v>
      </c>
      <c r="EZ29" s="69">
        <f>Лист1!AP105</f>
        <v>3</v>
      </c>
      <c r="FA29" s="69">
        <f>Лист1!AP106</f>
        <v>4</v>
      </c>
      <c r="FB29" s="69">
        <f>Лист1!AQ103</f>
        <v>25</v>
      </c>
      <c r="FC29" s="69">
        <f>Лист1!AQ104</f>
        <v>30</v>
      </c>
      <c r="FD29" s="69">
        <f>Лист1!AQ105</f>
        <v>25</v>
      </c>
      <c r="FE29" s="69">
        <f>Лист1!AQ106</f>
        <v>30</v>
      </c>
      <c r="FF29" s="69">
        <f>Лист1!AR103</f>
        <v>57.7</v>
      </c>
      <c r="FG29" s="69">
        <f>Лист1!AR104</f>
        <v>57.7</v>
      </c>
      <c r="FH29" s="69">
        <f>Лист1!AR105</f>
        <v>57.7</v>
      </c>
      <c r="FI29" s="69">
        <f>Лист1!AR106</f>
        <v>57.7</v>
      </c>
      <c r="FJ29" s="69">
        <f>Лист1!AS103</f>
        <v>67.5</v>
      </c>
      <c r="FK29" s="69">
        <f>Лист1!AS104</f>
        <v>67.5</v>
      </c>
      <c r="FL29" s="69">
        <f>Лист1!AS105</f>
        <v>67.5</v>
      </c>
      <c r="FM29" s="69">
        <f>Лист1!AS106</f>
        <v>76</v>
      </c>
      <c r="FN29" s="69">
        <f>Лист1!AT103</f>
        <v>370</v>
      </c>
      <c r="FO29" s="69">
        <f>Лист1!AT104</f>
        <v>975</v>
      </c>
      <c r="FP29" s="69">
        <f>Лист1!AT105</f>
        <v>370</v>
      </c>
      <c r="FQ29" s="69">
        <f>Лист1!AT106</f>
        <v>1035</v>
      </c>
    </row>
    <row r="30" spans="1:173" ht="18" customHeight="1" x14ac:dyDescent="0.25">
      <c r="A30" s="10" t="s">
        <v>28</v>
      </c>
      <c r="B30" s="69">
        <f>Лист1!D107</f>
        <v>550</v>
      </c>
      <c r="C30" s="69">
        <f>Лист1!D108</f>
        <v>650</v>
      </c>
      <c r="D30" s="69">
        <f>Лист1!D109</f>
        <v>550</v>
      </c>
      <c r="E30" s="69">
        <f>Лист1!D110</f>
        <v>650</v>
      </c>
      <c r="F30" s="69">
        <f>Лист1!E107</f>
        <v>415</v>
      </c>
      <c r="G30" s="69">
        <f>Лист1!E108</f>
        <v>450</v>
      </c>
      <c r="H30" s="69">
        <f>Лист1!E109</f>
        <v>415</v>
      </c>
      <c r="I30" s="69">
        <f>Лист1!E110</f>
        <v>450</v>
      </c>
      <c r="J30" s="69">
        <f>Лист1!F107</f>
        <v>0</v>
      </c>
      <c r="K30" s="69">
        <f>Лист1!F108</f>
        <v>0</v>
      </c>
      <c r="L30" s="69">
        <f>Лист1!F109</f>
        <v>0</v>
      </c>
      <c r="M30" s="69">
        <f>Лист1!F110</f>
        <v>0</v>
      </c>
      <c r="N30" s="69">
        <f>Лист1!G107</f>
        <v>270</v>
      </c>
      <c r="O30" s="69">
        <f>Лист1!G108</f>
        <v>305</v>
      </c>
      <c r="P30" s="69">
        <f>Лист1!G109</f>
        <v>270</v>
      </c>
      <c r="Q30" s="69">
        <f>Лист1!G110</f>
        <v>305</v>
      </c>
      <c r="R30" s="69">
        <f>Лист1!H107</f>
        <v>200</v>
      </c>
      <c r="S30" s="69">
        <f>Лист1!H108</f>
        <v>300</v>
      </c>
      <c r="T30" s="69">
        <f>Лист1!H109</f>
        <v>200</v>
      </c>
      <c r="U30" s="69">
        <f>Лист1!H110</f>
        <v>300</v>
      </c>
      <c r="V30" s="69">
        <f>Лист1!I107</f>
        <v>800</v>
      </c>
      <c r="W30" s="69">
        <f>Лист1!I108</f>
        <v>900</v>
      </c>
      <c r="X30" s="69">
        <f>Лист1!I109</f>
        <v>900</v>
      </c>
      <c r="Y30" s="69">
        <f>Лист1!I110</f>
        <v>900</v>
      </c>
      <c r="Z30" s="69">
        <f>Лист1!J107</f>
        <v>193</v>
      </c>
      <c r="AA30" s="69">
        <f>Лист1!J108</f>
        <v>223</v>
      </c>
      <c r="AB30" s="69">
        <f>Лист1!J109</f>
        <v>184</v>
      </c>
      <c r="AC30" s="69">
        <f>Лист1!J110</f>
        <v>223</v>
      </c>
      <c r="AD30" s="69">
        <f>Лист1!K107</f>
        <v>90</v>
      </c>
      <c r="AE30" s="69">
        <f>Лист1!K108</f>
        <v>124</v>
      </c>
      <c r="AF30" s="69">
        <f>Лист1!K109</f>
        <v>80</v>
      </c>
      <c r="AG30" s="69">
        <f>Лист1!K110</f>
        <v>124</v>
      </c>
      <c r="AH30" s="69">
        <f>Лист1!L107</f>
        <v>90</v>
      </c>
      <c r="AI30" s="69">
        <f>Лист1!L108</f>
        <v>150</v>
      </c>
      <c r="AJ30" s="69">
        <f>Лист1!L109</f>
        <v>90</v>
      </c>
      <c r="AK30" s="69">
        <f>Лист1!L110</f>
        <v>120</v>
      </c>
      <c r="AL30" s="69">
        <f>Лист1!M107</f>
        <v>99</v>
      </c>
      <c r="AM30" s="69">
        <f>Лист1!M108</f>
        <v>120</v>
      </c>
      <c r="AN30" s="69">
        <f>Лист1!M109</f>
        <v>97</v>
      </c>
      <c r="AO30" s="69">
        <f>Лист1!M110</f>
        <v>120</v>
      </c>
      <c r="AP30" s="69">
        <f>Лист1!N107</f>
        <v>26</v>
      </c>
      <c r="AQ30" s="69">
        <f>Лист1!N108</f>
        <v>46</v>
      </c>
      <c r="AR30" s="69">
        <f>Лист1!N109</f>
        <v>26</v>
      </c>
      <c r="AS30" s="69">
        <f>Лист1!N110</f>
        <v>46</v>
      </c>
      <c r="AT30" s="69">
        <f>Лист1!O107</f>
        <v>900</v>
      </c>
      <c r="AU30" s="69">
        <f>Лист1!O108</f>
        <v>1270</v>
      </c>
      <c r="AV30" s="69">
        <f>Лист1!O109</f>
        <v>680</v>
      </c>
      <c r="AW30" s="69">
        <f>Лист1!O110</f>
        <v>1270</v>
      </c>
      <c r="AX30" s="69">
        <f>Лист1!P107</f>
        <v>50</v>
      </c>
      <c r="AY30" s="69">
        <f>Лист1!P108</f>
        <v>65</v>
      </c>
      <c r="AZ30" s="69">
        <f>Лист1!P109</f>
        <v>50</v>
      </c>
      <c r="BA30" s="69">
        <f>Лист1!P110</f>
        <v>65</v>
      </c>
      <c r="BB30" s="69">
        <f>Лист1!Q107</f>
        <v>70</v>
      </c>
      <c r="BC30" s="69">
        <f>Лист1!Q108</f>
        <v>73.75</v>
      </c>
      <c r="BD30" s="69">
        <f>Лист1!Q109</f>
        <v>70</v>
      </c>
      <c r="BE30" s="69">
        <f>Лист1!Q110</f>
        <v>73.75</v>
      </c>
      <c r="BF30" s="69">
        <f>Лист1!R107</f>
        <v>70</v>
      </c>
      <c r="BG30" s="69">
        <f>Лист1!R108</f>
        <v>70</v>
      </c>
      <c r="BH30" s="69">
        <f>Лист1!R109</f>
        <v>70</v>
      </c>
      <c r="BI30" s="69">
        <f>Лист1!R110</f>
        <v>70</v>
      </c>
      <c r="BJ30" s="69">
        <f>Лист1!S107</f>
        <v>80</v>
      </c>
      <c r="BK30" s="69">
        <f>Лист1!S108</f>
        <v>140</v>
      </c>
      <c r="BL30" s="69">
        <f>Лист1!S109</f>
        <v>80</v>
      </c>
      <c r="BM30" s="69">
        <f>Лист1!S110</f>
        <v>140</v>
      </c>
      <c r="BN30" s="69">
        <f>Лист1!T107</f>
        <v>86.25</v>
      </c>
      <c r="BO30" s="69">
        <f>Лист1!T108</f>
        <v>96</v>
      </c>
      <c r="BP30" s="69">
        <f>Лист1!T109</f>
        <v>86.25</v>
      </c>
      <c r="BQ30" s="69">
        <f>Лист1!T110</f>
        <v>96</v>
      </c>
      <c r="BR30" s="69">
        <f>Лист1!U107</f>
        <v>128</v>
      </c>
      <c r="BS30" s="69">
        <f>Лист1!U108</f>
        <v>165</v>
      </c>
      <c r="BT30" s="69">
        <f>Лист1!U109</f>
        <v>128</v>
      </c>
      <c r="BU30" s="69">
        <f>Лист1!U110</f>
        <v>165</v>
      </c>
      <c r="BV30" s="69">
        <f>Лист1!V107</f>
        <v>96</v>
      </c>
      <c r="BW30" s="69">
        <f>Лист1!V108</f>
        <v>112.5</v>
      </c>
      <c r="BX30" s="69">
        <f>Лист1!V109</f>
        <v>96</v>
      </c>
      <c r="BY30" s="69">
        <f>Лист1!V110</f>
        <v>112.5</v>
      </c>
      <c r="BZ30" s="69">
        <f>Лист1!W107</f>
        <v>72</v>
      </c>
      <c r="CA30" s="69">
        <f>Лист1!W108</f>
        <v>90</v>
      </c>
      <c r="CB30" s="69">
        <f>Лист1!W109</f>
        <v>85</v>
      </c>
      <c r="CC30" s="69">
        <f>Лист1!W110</f>
        <v>90</v>
      </c>
      <c r="CD30" s="69">
        <f>Лист1!X107</f>
        <v>48</v>
      </c>
      <c r="CE30" s="69">
        <f>Лист1!X108</f>
        <v>78</v>
      </c>
      <c r="CF30" s="69">
        <f>Лист1!X109</f>
        <v>48</v>
      </c>
      <c r="CG30" s="69">
        <f>Лист1!X110</f>
        <v>78</v>
      </c>
      <c r="CH30" s="69">
        <f>Лист1!Y107</f>
        <v>46</v>
      </c>
      <c r="CI30" s="69">
        <f>Лист1!Y108</f>
        <v>95</v>
      </c>
      <c r="CJ30" s="69">
        <f>Лист1!Y109</f>
        <v>55</v>
      </c>
      <c r="CK30" s="69">
        <f>Лист1!Y110</f>
        <v>72</v>
      </c>
      <c r="CL30" s="69">
        <f>Лист1!Z107</f>
        <v>75</v>
      </c>
      <c r="CM30" s="69">
        <f>Лист1!Z108</f>
        <v>110</v>
      </c>
      <c r="CN30" s="69">
        <f>Лист1!Z109</f>
        <v>98</v>
      </c>
      <c r="CO30" s="69">
        <f>Лист1!Z110</f>
        <v>110</v>
      </c>
      <c r="CP30" s="69">
        <f>Лист1!AA107</f>
        <v>82</v>
      </c>
      <c r="CQ30" s="69">
        <f>Лист1!AA108</f>
        <v>95</v>
      </c>
      <c r="CR30" s="69">
        <f>Лист1!AA109</f>
        <v>85</v>
      </c>
      <c r="CS30" s="69">
        <f>Лист1!AA110</f>
        <v>98</v>
      </c>
      <c r="CT30" s="69">
        <f>Лист1!AB107</f>
        <v>240</v>
      </c>
      <c r="CU30" s="69">
        <f>Лист1!AB108</f>
        <v>260</v>
      </c>
      <c r="CV30" s="69">
        <f>Лист1!AB109</f>
        <v>250</v>
      </c>
      <c r="CW30" s="69">
        <f>Лист1!AB110</f>
        <v>298</v>
      </c>
      <c r="CX30" s="69">
        <f>Лист1!AC107</f>
        <v>160</v>
      </c>
      <c r="CY30" s="69">
        <f>Лист1!AC108</f>
        <v>275</v>
      </c>
      <c r="CZ30" s="69">
        <f>Лист1!AC109</f>
        <v>180</v>
      </c>
      <c r="DA30" s="69">
        <f>Лист1!AC110</f>
        <v>266</v>
      </c>
      <c r="DB30" s="69">
        <f>Лист1!AD107</f>
        <v>135</v>
      </c>
      <c r="DC30" s="69">
        <f>Лист1!AD108</f>
        <v>215</v>
      </c>
      <c r="DD30" s="69">
        <f>Лист1!AD109</f>
        <v>195</v>
      </c>
      <c r="DE30" s="69">
        <f>Лист1!AD110</f>
        <v>207</v>
      </c>
      <c r="DF30" s="69">
        <f>Лист1!AE107</f>
        <v>210</v>
      </c>
      <c r="DG30" s="69">
        <f>Лист1!AE108</f>
        <v>220</v>
      </c>
      <c r="DH30" s="69">
        <f>Лист1!AE109</f>
        <v>200</v>
      </c>
      <c r="DI30" s="69">
        <f>Лист1!AE110</f>
        <v>213</v>
      </c>
      <c r="DJ30" s="69">
        <f>Лист1!AF107</f>
        <v>264</v>
      </c>
      <c r="DK30" s="69">
        <f>Лист1!AF108</f>
        <v>280</v>
      </c>
      <c r="DL30" s="69">
        <f>Лист1!AF109</f>
        <v>288</v>
      </c>
      <c r="DM30" s="69">
        <f>Лист1!AF110</f>
        <v>330</v>
      </c>
      <c r="DN30" s="69">
        <f>Лист1!AG107</f>
        <v>170</v>
      </c>
      <c r="DO30" s="69">
        <f>Лист1!AG108</f>
        <v>185</v>
      </c>
      <c r="DP30" s="69">
        <f>Лист1!AG109</f>
        <v>185</v>
      </c>
      <c r="DQ30" s="101">
        <f>Лист1!AG110</f>
        <v>198</v>
      </c>
      <c r="DR30" s="69">
        <f>Лист1!AH107</f>
        <v>135</v>
      </c>
      <c r="DS30" s="69">
        <f>Лист1!AH108</f>
        <v>245</v>
      </c>
      <c r="DT30" s="69">
        <f>Лист1!AH109</f>
        <v>150</v>
      </c>
      <c r="DU30" s="69">
        <f>Лист1!AH110</f>
        <v>255</v>
      </c>
      <c r="DV30" s="69">
        <f>Лист1!AI107</f>
        <v>200</v>
      </c>
      <c r="DW30" s="69">
        <f>Лист1!AI108</f>
        <v>225</v>
      </c>
      <c r="DX30" s="69">
        <f>Лист1!AI109</f>
        <v>200</v>
      </c>
      <c r="DY30" s="69">
        <f>Лист1!AI110</f>
        <v>240</v>
      </c>
      <c r="DZ30" s="69">
        <f>Лист1!AJ107</f>
        <v>190</v>
      </c>
      <c r="EA30" s="69">
        <f>Лист1!AJ108</f>
        <v>240</v>
      </c>
      <c r="EB30" s="69">
        <f>Лист1!AJ109</f>
        <v>213</v>
      </c>
      <c r="EC30" s="69">
        <f>Лист1!AJ110</f>
        <v>260</v>
      </c>
      <c r="ED30" s="69">
        <f>Лист1!AK107</f>
        <v>35</v>
      </c>
      <c r="EE30" s="69">
        <f>Лист1!AK108</f>
        <v>77</v>
      </c>
      <c r="EF30" s="69">
        <f>Лист1!AK109</f>
        <v>47</v>
      </c>
      <c r="EG30" s="69">
        <f>Лист1!AK110</f>
        <v>77</v>
      </c>
      <c r="EH30" s="69">
        <f>Лист1!AL107</f>
        <v>30</v>
      </c>
      <c r="EI30" s="69">
        <f>Лист1!AL108</f>
        <v>45</v>
      </c>
      <c r="EJ30" s="69">
        <f>Лист1!AL109</f>
        <v>30</v>
      </c>
      <c r="EK30" s="69">
        <f>Лист1!AL110</f>
        <v>45</v>
      </c>
      <c r="EL30" s="69">
        <f>Лист1!AM107</f>
        <v>60</v>
      </c>
      <c r="EM30" s="69">
        <f>Лист1!AM108</f>
        <v>120</v>
      </c>
      <c r="EN30" s="69">
        <f>Лист1!AM109</f>
        <v>60</v>
      </c>
      <c r="EO30" s="69">
        <f>Лист1!AM110</f>
        <v>120</v>
      </c>
      <c r="EP30" s="69">
        <f>Лист1!AN107</f>
        <v>28</v>
      </c>
      <c r="EQ30" s="69">
        <f>Лист1!AN108</f>
        <v>39</v>
      </c>
      <c r="ER30" s="69">
        <f>Лист1!AN109</f>
        <v>28</v>
      </c>
      <c r="ES30" s="69">
        <f>Лист1!AN110</f>
        <v>39</v>
      </c>
      <c r="ET30" s="69">
        <f>Лист1!AO107</f>
        <v>90</v>
      </c>
      <c r="EU30" s="69">
        <f>Лист1!AO108</f>
        <v>135</v>
      </c>
      <c r="EV30" s="69">
        <f>Лист1!AO109</f>
        <v>90</v>
      </c>
      <c r="EW30" s="69">
        <f>Лист1!AO110</f>
        <v>135</v>
      </c>
      <c r="EX30" s="69">
        <f>Лист1!AP107</f>
        <v>2</v>
      </c>
      <c r="EY30" s="69">
        <f>Лист1!AP108</f>
        <v>4</v>
      </c>
      <c r="EZ30" s="101">
        <f>Лист1!AP109</f>
        <v>2</v>
      </c>
      <c r="FA30" s="69">
        <f>Лист1!AP110</f>
        <v>4</v>
      </c>
      <c r="FB30" s="69">
        <f>Лист1!AQ107</f>
        <v>18.5</v>
      </c>
      <c r="FC30" s="69">
        <f>Лист1!AQ108</f>
        <v>26.25</v>
      </c>
      <c r="FD30" s="69">
        <f>Лист1!AQ109</f>
        <v>18.5</v>
      </c>
      <c r="FE30" s="101">
        <f>Лист1!AQ110</f>
        <v>26.25</v>
      </c>
      <c r="FF30" s="69">
        <f>Лист1!AR107</f>
        <v>57</v>
      </c>
      <c r="FG30" s="69">
        <f>Лист1!AR108</f>
        <v>57.6</v>
      </c>
      <c r="FH30" s="69">
        <f>Лист1!AR109</f>
        <v>57</v>
      </c>
      <c r="FI30" s="69">
        <f>Лист1!AR110</f>
        <v>57.6</v>
      </c>
      <c r="FJ30" s="69">
        <f>Лист1!AS107</f>
        <v>66.7</v>
      </c>
      <c r="FK30" s="69">
        <f>Лист1!AS108</f>
        <v>67.5</v>
      </c>
      <c r="FL30" s="69">
        <f>Лист1!AS109</f>
        <v>75</v>
      </c>
      <c r="FM30" s="69">
        <f>Лист1!AS110</f>
        <v>75.2</v>
      </c>
      <c r="FN30" s="69">
        <f>Лист1!AT107</f>
        <v>350</v>
      </c>
      <c r="FO30" s="69">
        <f>Лист1!AT108</f>
        <v>640</v>
      </c>
      <c r="FP30" s="69">
        <f>Лист1!AT109</f>
        <v>350</v>
      </c>
      <c r="FQ30" s="69">
        <f>Лист1!AT110</f>
        <v>640</v>
      </c>
    </row>
    <row r="31" spans="1:173" ht="18" customHeight="1" x14ac:dyDescent="0.25">
      <c r="A31" s="10" t="s">
        <v>29</v>
      </c>
      <c r="B31" s="69">
        <f>Лист1!D111</f>
        <v>329.9</v>
      </c>
      <c r="C31" s="69">
        <f>Лист1!D112</f>
        <v>895</v>
      </c>
      <c r="D31" s="69">
        <f>Лист1!D113</f>
        <v>620</v>
      </c>
      <c r="E31" s="69">
        <f>Лист1!D114</f>
        <v>825</v>
      </c>
      <c r="F31" s="69">
        <f>Лист1!E111</f>
        <v>331</v>
      </c>
      <c r="G31" s="69">
        <f>Лист1!E112</f>
        <v>598</v>
      </c>
      <c r="H31" s="69">
        <f>Лист1!E113</f>
        <v>450</v>
      </c>
      <c r="I31" s="69">
        <f>Лист1!E114</f>
        <v>598</v>
      </c>
      <c r="J31" s="69">
        <f>Лист1!F111</f>
        <v>0</v>
      </c>
      <c r="K31" s="69">
        <f>Лист1!F112</f>
        <v>0</v>
      </c>
      <c r="L31" s="69">
        <f>Лист1!F113</f>
        <v>0</v>
      </c>
      <c r="M31" s="69">
        <f>Лист1!F114</f>
        <v>0</v>
      </c>
      <c r="N31" s="69">
        <f>Лист1!G111</f>
        <v>280</v>
      </c>
      <c r="O31" s="69">
        <f>Лист1!G112</f>
        <v>362</v>
      </c>
      <c r="P31" s="69">
        <f>Лист1!G113</f>
        <v>288</v>
      </c>
      <c r="Q31" s="69">
        <f>Лист1!G114</f>
        <v>350</v>
      </c>
      <c r="R31" s="69">
        <f>Лист1!H111</f>
        <v>157</v>
      </c>
      <c r="S31" s="69">
        <f>Лист1!H112</f>
        <v>162</v>
      </c>
      <c r="T31" s="69">
        <f>Лист1!H113</f>
        <v>157</v>
      </c>
      <c r="U31" s="101">
        <f>Лист1!H114</f>
        <v>180</v>
      </c>
      <c r="V31" s="69">
        <f>Лист1!I111</f>
        <v>900</v>
      </c>
      <c r="W31" s="69">
        <f>Лист1!I112</f>
        <v>1000</v>
      </c>
      <c r="X31" s="69">
        <f>Лист1!I113</f>
        <v>900</v>
      </c>
      <c r="Y31" s="69">
        <f>Лист1!I114</f>
        <v>1250</v>
      </c>
      <c r="Z31" s="69">
        <f>Лист1!J111</f>
        <v>190</v>
      </c>
      <c r="AA31" s="69">
        <f>Лист1!J112</f>
        <v>256</v>
      </c>
      <c r="AB31" s="69">
        <f>Лист1!J113</f>
        <v>190</v>
      </c>
      <c r="AC31" s="69">
        <f>Лист1!J114</f>
        <v>256</v>
      </c>
      <c r="AD31" s="69">
        <f>Лист1!K111</f>
        <v>105</v>
      </c>
      <c r="AE31" s="69">
        <f>Лист1!K112</f>
        <v>160</v>
      </c>
      <c r="AF31" s="69">
        <f>Лист1!K113</f>
        <v>118</v>
      </c>
      <c r="AG31" s="69">
        <f>Лист1!K114</f>
        <v>160</v>
      </c>
      <c r="AH31" s="69">
        <f>Лист1!L111</f>
        <v>100</v>
      </c>
      <c r="AI31" s="69">
        <f>Лист1!L112</f>
        <v>140</v>
      </c>
      <c r="AJ31" s="69">
        <f>Лист1!L113</f>
        <v>100</v>
      </c>
      <c r="AK31" s="69">
        <f>Лист1!L114</f>
        <v>140</v>
      </c>
      <c r="AL31" s="69">
        <f>Лист1!M111</f>
        <v>95.5</v>
      </c>
      <c r="AM31" s="69">
        <f>Лист1!M112</f>
        <v>168</v>
      </c>
      <c r="AN31" s="69">
        <f>Лист1!M113</f>
        <v>95.5</v>
      </c>
      <c r="AO31" s="69">
        <f>Лист1!M114</f>
        <v>154</v>
      </c>
      <c r="AP31" s="69">
        <f>Лист1!N111</f>
        <v>25</v>
      </c>
      <c r="AQ31" s="69">
        <f>Лист1!N112</f>
        <v>50</v>
      </c>
      <c r="AR31" s="69">
        <f>Лист1!N113</f>
        <v>25</v>
      </c>
      <c r="AS31" s="69">
        <f>Лист1!N114</f>
        <v>50</v>
      </c>
      <c r="AT31" s="69">
        <f>Лист1!O111</f>
        <v>850</v>
      </c>
      <c r="AU31" s="69">
        <f>Лист1!O112</f>
        <v>1799</v>
      </c>
      <c r="AV31" s="69">
        <f>Лист1!O113</f>
        <v>1068</v>
      </c>
      <c r="AW31" s="69">
        <f>Лист1!O114</f>
        <v>2070</v>
      </c>
      <c r="AX31" s="69">
        <f>Лист1!P111</f>
        <v>52.05</v>
      </c>
      <c r="AY31" s="69">
        <f>Лист1!P112</f>
        <v>85</v>
      </c>
      <c r="AZ31" s="69">
        <f>Лист1!P113</f>
        <v>52.05</v>
      </c>
      <c r="BA31" s="69">
        <f>Лист1!P114</f>
        <v>90</v>
      </c>
      <c r="BB31" s="69">
        <f>Лист1!Q111</f>
        <v>88.57</v>
      </c>
      <c r="BC31" s="69">
        <f>Лист1!Q112</f>
        <v>95</v>
      </c>
      <c r="BD31" s="69">
        <f>Лист1!Q113</f>
        <v>88.57</v>
      </c>
      <c r="BE31" s="69">
        <f>Лист1!Q114</f>
        <v>88.57</v>
      </c>
      <c r="BF31" s="69">
        <f>Лист1!R111</f>
        <v>80</v>
      </c>
      <c r="BG31" s="69">
        <f>Лист1!R112</f>
        <v>82.86</v>
      </c>
      <c r="BH31" s="69">
        <f>Лист1!R113</f>
        <v>80</v>
      </c>
      <c r="BI31" s="69">
        <f>Лист1!R114</f>
        <v>80</v>
      </c>
      <c r="BJ31" s="69">
        <f>Лист1!S111</f>
        <v>94.95</v>
      </c>
      <c r="BK31" s="69">
        <f>Лист1!S112</f>
        <v>160</v>
      </c>
      <c r="BL31" s="69">
        <f>Лист1!S113</f>
        <v>96</v>
      </c>
      <c r="BM31" s="69">
        <f>Лист1!S114</f>
        <v>162.5</v>
      </c>
      <c r="BN31" s="69">
        <f>Лист1!T111</f>
        <v>65.16</v>
      </c>
      <c r="BO31" s="69">
        <f>Лист1!T112</f>
        <v>196.25</v>
      </c>
      <c r="BP31" s="69">
        <f>Лист1!T113</f>
        <v>69.5</v>
      </c>
      <c r="BQ31" s="69">
        <f>Лист1!T114</f>
        <v>196.25</v>
      </c>
      <c r="BR31" s="69">
        <f>Лист1!U111</f>
        <v>100</v>
      </c>
      <c r="BS31" s="69">
        <f>Лист1!U112</f>
        <v>213.33</v>
      </c>
      <c r="BT31" s="101">
        <f>Лист1!U113</f>
        <v>108</v>
      </c>
      <c r="BU31" s="69">
        <f>Лист1!U114</f>
        <v>213.33</v>
      </c>
      <c r="BV31" s="69">
        <f>Лист1!V111</f>
        <v>150</v>
      </c>
      <c r="BW31" s="69">
        <f>Лист1!V112</f>
        <v>297.5</v>
      </c>
      <c r="BX31" s="69">
        <f>Лист1!V113</f>
        <v>150</v>
      </c>
      <c r="BY31" s="69">
        <f>Лист1!V114</f>
        <v>300</v>
      </c>
      <c r="BZ31" s="69">
        <f>Лист1!W111</f>
        <v>90</v>
      </c>
      <c r="CA31" s="69">
        <f>Лист1!W112</f>
        <v>115</v>
      </c>
      <c r="CB31" s="69">
        <f>Лист1!W113</f>
        <v>66</v>
      </c>
      <c r="CC31" s="69">
        <f>Лист1!W114</f>
        <v>135</v>
      </c>
      <c r="CD31" s="69">
        <f>Лист1!X111</f>
        <v>80</v>
      </c>
      <c r="CE31" s="69">
        <f>Лист1!X112</f>
        <v>100</v>
      </c>
      <c r="CF31" s="69">
        <f>Лист1!X113</f>
        <v>65</v>
      </c>
      <c r="CG31" s="69">
        <f>Лист1!X114</f>
        <v>95</v>
      </c>
      <c r="CH31" s="69">
        <f>Лист1!Y111</f>
        <v>90</v>
      </c>
      <c r="CI31" s="69">
        <f>Лист1!Y112</f>
        <v>120</v>
      </c>
      <c r="CJ31" s="69">
        <f>Лист1!Y113</f>
        <v>65</v>
      </c>
      <c r="CK31" s="69">
        <f>Лист1!Y114</f>
        <v>135</v>
      </c>
      <c r="CL31" s="69">
        <f>Лист1!Z111</f>
        <v>90</v>
      </c>
      <c r="CM31" s="69">
        <f>Лист1!Z112</f>
        <v>160</v>
      </c>
      <c r="CN31" s="69">
        <f>Лист1!Z113</f>
        <v>86</v>
      </c>
      <c r="CO31" s="69">
        <f>Лист1!Z114</f>
        <v>150</v>
      </c>
      <c r="CP31" s="69">
        <f>Лист1!AA111</f>
        <v>80</v>
      </c>
      <c r="CQ31" s="69">
        <f>Лист1!AA112</f>
        <v>127</v>
      </c>
      <c r="CR31" s="69">
        <f>Лист1!AA113</f>
        <v>80</v>
      </c>
      <c r="CS31" s="69">
        <f>Лист1!AA114</f>
        <v>110</v>
      </c>
      <c r="CT31" s="69">
        <f>Лист1!AB111</f>
        <v>210</v>
      </c>
      <c r="CU31" s="69">
        <f>Лист1!AB112</f>
        <v>300</v>
      </c>
      <c r="CV31" s="69">
        <f>Лист1!AB113</f>
        <v>300</v>
      </c>
      <c r="CW31" s="69">
        <f>Лист1!AB114</f>
        <v>345</v>
      </c>
      <c r="CX31" s="69">
        <f>Лист1!AC111</f>
        <v>150</v>
      </c>
      <c r="CY31" s="69">
        <f>Лист1!AC112</f>
        <v>240</v>
      </c>
      <c r="CZ31" s="69">
        <f>Лист1!AC113</f>
        <v>150</v>
      </c>
      <c r="DA31" s="69">
        <f>Лист1!AC114</f>
        <v>320</v>
      </c>
      <c r="DB31" s="69">
        <f>Лист1!AD111</f>
        <v>110</v>
      </c>
      <c r="DC31" s="69">
        <f>Лист1!AD112</f>
        <v>186</v>
      </c>
      <c r="DD31" s="69">
        <f>Лист1!AD113</f>
        <v>160</v>
      </c>
      <c r="DE31" s="69">
        <f>Лист1!AD114</f>
        <v>270</v>
      </c>
      <c r="DF31" s="69">
        <f>Лист1!AE111</f>
        <v>250</v>
      </c>
      <c r="DG31" s="69">
        <f>Лист1!AE112</f>
        <v>285</v>
      </c>
      <c r="DH31" s="69">
        <f>Лист1!AE113</f>
        <v>210</v>
      </c>
      <c r="DI31" s="69">
        <f>Лист1!AE114</f>
        <v>260</v>
      </c>
      <c r="DJ31" s="69">
        <f>Лист1!AF111</f>
        <v>290</v>
      </c>
      <c r="DK31" s="69">
        <f>Лист1!AF112</f>
        <v>359</v>
      </c>
      <c r="DL31" s="69">
        <f>Лист1!AF113</f>
        <v>250</v>
      </c>
      <c r="DM31" s="69">
        <f>Лист1!AF114</f>
        <v>375</v>
      </c>
      <c r="DN31" s="69">
        <f>Лист1!AG111</f>
        <v>175</v>
      </c>
      <c r="DO31" s="69">
        <f>Лист1!AG112</f>
        <v>245</v>
      </c>
      <c r="DP31" s="69">
        <f>Лист1!AG113</f>
        <v>180</v>
      </c>
      <c r="DQ31" s="69">
        <f>Лист1!AG114</f>
        <v>247</v>
      </c>
      <c r="DR31" s="69">
        <f>Лист1!AH111</f>
        <v>189</v>
      </c>
      <c r="DS31" s="69">
        <f>Лист1!AH112</f>
        <v>310</v>
      </c>
      <c r="DT31" s="69">
        <f>Лист1!AH113</f>
        <v>189</v>
      </c>
      <c r="DU31" s="69">
        <f>Лист1!AH114</f>
        <v>310</v>
      </c>
      <c r="DV31" s="69">
        <f>Лист1!AI111</f>
        <v>200</v>
      </c>
      <c r="DW31" s="69">
        <f>Лист1!AI112</f>
        <v>270</v>
      </c>
      <c r="DX31" s="69">
        <f>Лист1!AI113</f>
        <v>200</v>
      </c>
      <c r="DY31" s="69">
        <f>Лист1!AI114</f>
        <v>270</v>
      </c>
      <c r="DZ31" s="69">
        <f>Лист1!AJ111</f>
        <v>245</v>
      </c>
      <c r="EA31" s="69">
        <f>Лист1!AJ112</f>
        <v>370</v>
      </c>
      <c r="EB31" s="69">
        <f>Лист1!AJ113</f>
        <v>248</v>
      </c>
      <c r="EC31" s="69">
        <f>Лист1!AJ114</f>
        <v>300</v>
      </c>
      <c r="ED31" s="69">
        <f>Лист1!AK111</f>
        <v>35</v>
      </c>
      <c r="EE31" s="69">
        <f>Лист1!AK112</f>
        <v>78</v>
      </c>
      <c r="EF31" s="69">
        <f>Лист1!AK113</f>
        <v>35</v>
      </c>
      <c r="EG31" s="69">
        <f>Лист1!AK114</f>
        <v>78</v>
      </c>
      <c r="EH31" s="69">
        <f>Лист1!AL111</f>
        <v>40</v>
      </c>
      <c r="EI31" s="69">
        <f>Лист1!AL112</f>
        <v>60</v>
      </c>
      <c r="EJ31" s="69">
        <f>Лист1!AL113</f>
        <v>40</v>
      </c>
      <c r="EK31" s="69">
        <f>Лист1!AL114</f>
        <v>60</v>
      </c>
      <c r="EL31" s="69">
        <f>Лист1!AM111</f>
        <v>135</v>
      </c>
      <c r="EM31" s="69">
        <f>Лист1!AM112</f>
        <v>230</v>
      </c>
      <c r="EN31" s="69">
        <f>Лист1!AM113</f>
        <v>135</v>
      </c>
      <c r="EO31" s="69">
        <f>Лист1!AM114</f>
        <v>230</v>
      </c>
      <c r="EP31" s="69">
        <f>Лист1!AN111</f>
        <v>30</v>
      </c>
      <c r="EQ31" s="69">
        <f>Лист1!AN112</f>
        <v>42</v>
      </c>
      <c r="ER31" s="69">
        <f>Лист1!AN113</f>
        <v>30</v>
      </c>
      <c r="ES31" s="69">
        <f>Лист1!AN114</f>
        <v>42</v>
      </c>
      <c r="ET31" s="69">
        <f>Лист1!AO111</f>
        <v>78</v>
      </c>
      <c r="EU31" s="69">
        <f>Лист1!AO112</f>
        <v>140</v>
      </c>
      <c r="EV31" s="69">
        <f>Лист1!AO113</f>
        <v>80</v>
      </c>
      <c r="EW31" s="69">
        <f>Лист1!AO114</f>
        <v>140</v>
      </c>
      <c r="EX31" s="69">
        <f>Лист1!AP111</f>
        <v>5</v>
      </c>
      <c r="EY31" s="69">
        <f>Лист1!AP112</f>
        <v>5</v>
      </c>
      <c r="EZ31" s="69">
        <f>Лист1!AP113</f>
        <v>5</v>
      </c>
      <c r="FA31" s="69">
        <f>Лист1!AP114</f>
        <v>5</v>
      </c>
      <c r="FB31" s="69">
        <f>Лист1!AQ111</f>
        <v>38</v>
      </c>
      <c r="FC31" s="69">
        <f>Лист1!AQ112</f>
        <v>50</v>
      </c>
      <c r="FD31" s="69">
        <f>Лист1!AQ113</f>
        <v>38</v>
      </c>
      <c r="FE31" s="69">
        <f>Лист1!AQ114</f>
        <v>50</v>
      </c>
      <c r="FF31" s="69">
        <f>Лист1!AR111</f>
        <v>57.7</v>
      </c>
      <c r="FG31" s="69">
        <f>Лист1!AR112</f>
        <v>57.7</v>
      </c>
      <c r="FH31" s="69">
        <f>Лист1!AR113</f>
        <v>57.7</v>
      </c>
      <c r="FI31" s="69">
        <f>Лист1!AR114</f>
        <v>57.7</v>
      </c>
      <c r="FJ31" s="69">
        <f>Лист1!AS111</f>
        <v>67.5</v>
      </c>
      <c r="FK31" s="69">
        <f>Лист1!AS112</f>
        <v>67.5</v>
      </c>
      <c r="FL31" s="69">
        <f>Лист1!AS113</f>
        <v>76</v>
      </c>
      <c r="FM31" s="69">
        <f>Лист1!AS114</f>
        <v>76</v>
      </c>
      <c r="FN31" s="69">
        <f>Лист1!AT111</f>
        <v>478.67</v>
      </c>
      <c r="FO31" s="69">
        <f>Лист1!AT112</f>
        <v>796</v>
      </c>
      <c r="FP31" s="69">
        <f>Лист1!AT113</f>
        <v>478.67</v>
      </c>
      <c r="FQ31" s="69">
        <f>Лист1!AT114</f>
        <v>796</v>
      </c>
    </row>
    <row r="32" spans="1:173" ht="18" customHeight="1" x14ac:dyDescent="0.25">
      <c r="A32" s="10" t="s">
        <v>30</v>
      </c>
      <c r="B32" s="69">
        <f>Лист1!D115</f>
        <v>325</v>
      </c>
      <c r="C32" s="69">
        <f>Лист1!D116</f>
        <v>685</v>
      </c>
      <c r="D32" s="69">
        <f>Лист1!D117</f>
        <v>325</v>
      </c>
      <c r="E32" s="69">
        <f>Лист1!D118</f>
        <v>722</v>
      </c>
      <c r="F32" s="69">
        <f>Лист1!E115</f>
        <v>399</v>
      </c>
      <c r="G32" s="69">
        <f>Лист1!E116</f>
        <v>585</v>
      </c>
      <c r="H32" s="69">
        <f>Лист1!E117</f>
        <v>299</v>
      </c>
      <c r="I32" s="69">
        <f>Лист1!E118</f>
        <v>585</v>
      </c>
      <c r="J32" s="69">
        <f>Лист1!F115</f>
        <v>0</v>
      </c>
      <c r="K32" s="69">
        <f>Лист1!F116</f>
        <v>0</v>
      </c>
      <c r="L32" s="69">
        <f>Лист1!F117</f>
        <v>0</v>
      </c>
      <c r="M32" s="69">
        <f>Лист1!F118</f>
        <v>0</v>
      </c>
      <c r="N32" s="69">
        <f>Лист1!G115</f>
        <v>247</v>
      </c>
      <c r="O32" s="69">
        <f>Лист1!G116</f>
        <v>338</v>
      </c>
      <c r="P32" s="69">
        <f>Лист1!G117</f>
        <v>250</v>
      </c>
      <c r="Q32" s="69">
        <f>Лист1!G118</f>
        <v>300</v>
      </c>
      <c r="R32" s="69">
        <f>Лист1!H115</f>
        <v>119</v>
      </c>
      <c r="S32" s="69">
        <f>Лист1!H116</f>
        <v>205</v>
      </c>
      <c r="T32" s="69">
        <f>Лист1!H117</f>
        <v>120</v>
      </c>
      <c r="U32" s="69">
        <f>Лист1!H118</f>
        <v>120</v>
      </c>
      <c r="V32" s="69">
        <f>Лист1!I115</f>
        <v>810</v>
      </c>
      <c r="W32" s="69">
        <f>Лист1!I116</f>
        <v>900</v>
      </c>
      <c r="X32" s="69">
        <f>Лист1!I117</f>
        <v>924</v>
      </c>
      <c r="Y32" s="69">
        <f>Лист1!I118</f>
        <v>1000</v>
      </c>
      <c r="Z32" s="69">
        <f>Лист1!J115</f>
        <v>140</v>
      </c>
      <c r="AA32" s="69">
        <f>Лист1!J116</f>
        <v>219</v>
      </c>
      <c r="AB32" s="101">
        <f>Лист1!J117</f>
        <v>180</v>
      </c>
      <c r="AC32" s="69">
        <f>Лист1!J118</f>
        <v>198</v>
      </c>
      <c r="AD32" s="69">
        <f>Лист1!K115</f>
        <v>72</v>
      </c>
      <c r="AE32" s="69">
        <f>Лист1!K116</f>
        <v>115</v>
      </c>
      <c r="AF32" s="69">
        <f>Лист1!K117</f>
        <v>88</v>
      </c>
      <c r="AG32" s="69">
        <f>Лист1!K118</f>
        <v>115</v>
      </c>
      <c r="AH32" s="69">
        <f>Лист1!L115</f>
        <v>70</v>
      </c>
      <c r="AI32" s="69">
        <f>Лист1!L116</f>
        <v>122.5</v>
      </c>
      <c r="AJ32" s="101">
        <f>Лист1!L117</f>
        <v>95</v>
      </c>
      <c r="AK32" s="69">
        <f>Лист1!L118</f>
        <v>135</v>
      </c>
      <c r="AL32" s="69">
        <f>Лист1!M115</f>
        <v>85</v>
      </c>
      <c r="AM32" s="69">
        <f>Лист1!M116</f>
        <v>122</v>
      </c>
      <c r="AN32" s="69">
        <f>Лист1!M117</f>
        <v>99</v>
      </c>
      <c r="AO32" s="69">
        <f>Лист1!M118</f>
        <v>115</v>
      </c>
      <c r="AP32" s="69">
        <f>Лист1!N115</f>
        <v>25</v>
      </c>
      <c r="AQ32" s="69">
        <f>Лист1!N116</f>
        <v>38.200000000000003</v>
      </c>
      <c r="AR32" s="69">
        <f>Лист1!N117</f>
        <v>26</v>
      </c>
      <c r="AS32" s="69">
        <f>Лист1!N118</f>
        <v>43.7</v>
      </c>
      <c r="AT32" s="69">
        <f>Лист1!O115</f>
        <v>310</v>
      </c>
      <c r="AU32" s="69">
        <f>Лист1!O116</f>
        <v>956</v>
      </c>
      <c r="AV32" s="69">
        <f>Лист1!O117</f>
        <v>740</v>
      </c>
      <c r="AW32" s="69">
        <f>Лист1!O118</f>
        <v>956</v>
      </c>
      <c r="AX32" s="69">
        <f>Лист1!P115</f>
        <v>48</v>
      </c>
      <c r="AY32" s="69">
        <f>Лист1!P116</f>
        <v>69</v>
      </c>
      <c r="AZ32" s="69">
        <f>Лист1!P117</f>
        <v>50</v>
      </c>
      <c r="BA32" s="69">
        <f>Лист1!P118</f>
        <v>69</v>
      </c>
      <c r="BB32" s="69">
        <f>Лист1!Q115</f>
        <v>55</v>
      </c>
      <c r="BC32" s="69">
        <f>Лист1!Q116</f>
        <v>80</v>
      </c>
      <c r="BD32" s="69">
        <f>Лист1!Q117</f>
        <v>66.3</v>
      </c>
      <c r="BE32" s="69">
        <f>Лист1!Q118</f>
        <v>80</v>
      </c>
      <c r="BF32" s="69">
        <f>Лист1!R115</f>
        <v>74.53</v>
      </c>
      <c r="BG32" s="69">
        <f>Лист1!R116</f>
        <v>77.5</v>
      </c>
      <c r="BH32" s="69">
        <f>Лист1!R117</f>
        <v>74.53</v>
      </c>
      <c r="BI32" s="69">
        <f>Лист1!R118</f>
        <v>77.5</v>
      </c>
      <c r="BJ32" s="69">
        <f>Лист1!S115</f>
        <v>84</v>
      </c>
      <c r="BK32" s="69">
        <f>Лист1!S116</f>
        <v>109</v>
      </c>
      <c r="BL32" s="106">
        <f>Лист1!S117</f>
        <v>57.2</v>
      </c>
      <c r="BM32" s="69">
        <f>Лист1!S118</f>
        <v>109</v>
      </c>
      <c r="BN32" s="69">
        <f>Лист1!T115</f>
        <v>78.569999999999993</v>
      </c>
      <c r="BO32" s="69">
        <f>Лист1!T116</f>
        <v>86.47</v>
      </c>
      <c r="BP32" s="69">
        <f>Лист1!T117</f>
        <v>86.47</v>
      </c>
      <c r="BQ32" s="69">
        <f>Лист1!T118</f>
        <v>86.47</v>
      </c>
      <c r="BR32" s="69">
        <f>Лист1!U115</f>
        <v>112</v>
      </c>
      <c r="BS32" s="69">
        <f>Лист1!U116</f>
        <v>190</v>
      </c>
      <c r="BT32" s="69">
        <f>Лист1!U117</f>
        <v>123</v>
      </c>
      <c r="BU32" s="69">
        <f>Лист1!U118</f>
        <v>165</v>
      </c>
      <c r="BV32" s="69">
        <f>Лист1!V115</f>
        <v>36</v>
      </c>
      <c r="BW32" s="69">
        <f>Лист1!V116</f>
        <v>115</v>
      </c>
      <c r="BX32" s="69">
        <f>Лист1!V117</f>
        <v>86</v>
      </c>
      <c r="BY32" s="21">
        <f>Лист1!V118</f>
        <v>360</v>
      </c>
      <c r="BZ32" s="69">
        <f>Лист1!W115</f>
        <v>75</v>
      </c>
      <c r="CA32" s="69">
        <f>Лист1!W116</f>
        <v>120</v>
      </c>
      <c r="CB32" s="69">
        <f>Лист1!W117</f>
        <v>70</v>
      </c>
      <c r="CC32" s="69">
        <f>Лист1!W118</f>
        <v>87</v>
      </c>
      <c r="CD32" s="69">
        <f>Лист1!X115</f>
        <v>35</v>
      </c>
      <c r="CE32" s="69">
        <f>Лист1!X116</f>
        <v>120</v>
      </c>
      <c r="CF32" s="69">
        <f>Лист1!X117</f>
        <v>57</v>
      </c>
      <c r="CG32" s="69">
        <f>Лист1!X118</f>
        <v>87</v>
      </c>
      <c r="CH32" s="69">
        <f>Лист1!Y115</f>
        <v>95</v>
      </c>
      <c r="CI32" s="69">
        <f>Лист1!Y116</f>
        <v>108</v>
      </c>
      <c r="CJ32" s="69">
        <f>Лист1!Y117</f>
        <v>50</v>
      </c>
      <c r="CK32" s="69">
        <f>Лист1!Y118</f>
        <v>75</v>
      </c>
      <c r="CL32" s="69">
        <f>Лист1!Z115</f>
        <v>95</v>
      </c>
      <c r="CM32" s="69">
        <f>Лист1!Z116</f>
        <v>135</v>
      </c>
      <c r="CN32" s="69">
        <f>Лист1!Z117</f>
        <v>104</v>
      </c>
      <c r="CO32" s="69">
        <f>Лист1!Z118</f>
        <v>120</v>
      </c>
      <c r="CP32" s="69">
        <f>Лист1!AA115</f>
        <v>91</v>
      </c>
      <c r="CQ32" s="69">
        <f>Лист1!AA116</f>
        <v>115</v>
      </c>
      <c r="CR32" s="69">
        <f>Лист1!AA117</f>
        <v>70</v>
      </c>
      <c r="CS32" s="69">
        <f>Лист1!AA118</f>
        <v>105</v>
      </c>
      <c r="CT32" s="69">
        <f>Лист1!AB115</f>
        <v>125</v>
      </c>
      <c r="CU32" s="69">
        <f>Лист1!AB116</f>
        <v>338</v>
      </c>
      <c r="CV32" s="69">
        <f>Лист1!AB117</f>
        <v>215</v>
      </c>
      <c r="CW32" s="69">
        <f>Лист1!AB118</f>
        <v>325</v>
      </c>
      <c r="CX32" s="69">
        <f>Лист1!AC115</f>
        <v>140</v>
      </c>
      <c r="CY32" s="69">
        <f>Лист1!AC116</f>
        <v>305</v>
      </c>
      <c r="CZ32" s="69">
        <f>Лист1!AC117</f>
        <v>216</v>
      </c>
      <c r="DA32" s="69">
        <f>Лист1!AC118</f>
        <v>325</v>
      </c>
      <c r="DB32" s="69">
        <f>Лист1!AD115</f>
        <v>91</v>
      </c>
      <c r="DC32" s="69">
        <f>Лист1!AD116</f>
        <v>186</v>
      </c>
      <c r="DD32" s="69">
        <f>Лист1!AD117</f>
        <v>198</v>
      </c>
      <c r="DE32" s="69">
        <f>Лист1!AD118</f>
        <v>295</v>
      </c>
      <c r="DF32" s="69">
        <f>Лист1!AE115</f>
        <v>210</v>
      </c>
      <c r="DG32" s="69">
        <f>Лист1!AE116</f>
        <v>260</v>
      </c>
      <c r="DH32" s="69">
        <f>Лист1!AE117</f>
        <v>215</v>
      </c>
      <c r="DI32" s="69">
        <f>Лист1!AE118</f>
        <v>241</v>
      </c>
      <c r="DJ32" s="69">
        <f>Лист1!AF115</f>
        <v>280</v>
      </c>
      <c r="DK32" s="69">
        <f>Лист1!AF116</f>
        <v>350</v>
      </c>
      <c r="DL32" s="69">
        <f>Лист1!AF117</f>
        <v>270</v>
      </c>
      <c r="DM32" s="69">
        <f>Лист1!AF118</f>
        <v>378</v>
      </c>
      <c r="DN32" s="69">
        <f>Лист1!AG115</f>
        <v>158</v>
      </c>
      <c r="DO32" s="69">
        <f>Лист1!AG116</f>
        <v>215</v>
      </c>
      <c r="DP32" s="69">
        <f>Лист1!AG117</f>
        <v>175</v>
      </c>
      <c r="DQ32" s="69">
        <f>Лист1!AG118</f>
        <v>215</v>
      </c>
      <c r="DR32" s="69">
        <f>Лист1!AH115</f>
        <v>120</v>
      </c>
      <c r="DS32" s="69">
        <f>Лист1!AH116</f>
        <v>235</v>
      </c>
      <c r="DT32" s="69">
        <f>Лист1!AH117</f>
        <v>206</v>
      </c>
      <c r="DU32" s="69">
        <f>Лист1!AH118</f>
        <v>250</v>
      </c>
      <c r="DV32" s="69">
        <f>Лист1!AI115</f>
        <v>204</v>
      </c>
      <c r="DW32" s="69">
        <f>Лист1!AI116</f>
        <v>260</v>
      </c>
      <c r="DX32" s="69">
        <f>Лист1!AI117</f>
        <v>215</v>
      </c>
      <c r="DY32" s="69">
        <f>Лист1!AI118</f>
        <v>252</v>
      </c>
      <c r="DZ32" s="69">
        <f>Лист1!AJ115</f>
        <v>250</v>
      </c>
      <c r="EA32" s="69">
        <f>Лист1!AJ116</f>
        <v>480</v>
      </c>
      <c r="EB32" s="69">
        <f>Лист1!AJ117</f>
        <v>234</v>
      </c>
      <c r="EC32" s="69">
        <f>Лист1!AJ118</f>
        <v>300</v>
      </c>
      <c r="ED32" s="69">
        <f>Лист1!AK115</f>
        <v>37</v>
      </c>
      <c r="EE32" s="69">
        <f>Лист1!AK116</f>
        <v>62</v>
      </c>
      <c r="EF32" s="69">
        <f>Лист1!AK117</f>
        <v>35</v>
      </c>
      <c r="EG32" s="69">
        <f>Лист1!AK118</f>
        <v>80</v>
      </c>
      <c r="EH32" s="69">
        <f>Лист1!AL115</f>
        <v>25</v>
      </c>
      <c r="EI32" s="69">
        <f>Лист1!AL116</f>
        <v>38</v>
      </c>
      <c r="EJ32" s="69">
        <f>Лист1!AL117</f>
        <v>25</v>
      </c>
      <c r="EK32" s="101">
        <f>Лист1!AL118</f>
        <v>85</v>
      </c>
      <c r="EL32" s="69">
        <f>Лист1!AM115</f>
        <v>40</v>
      </c>
      <c r="EM32" s="69">
        <f>Лист1!AM116</f>
        <v>130</v>
      </c>
      <c r="EN32" s="69">
        <f>Лист1!AM117</f>
        <v>63</v>
      </c>
      <c r="EO32" s="69">
        <f>Лист1!AM118</f>
        <v>134</v>
      </c>
      <c r="EP32" s="69">
        <f>Лист1!AN115</f>
        <v>28</v>
      </c>
      <c r="EQ32" s="69">
        <f>Лист1!AN116</f>
        <v>35</v>
      </c>
      <c r="ER32" s="69">
        <f>Лист1!AN117</f>
        <v>28</v>
      </c>
      <c r="ES32" s="69">
        <f>Лист1!AN118</f>
        <v>38</v>
      </c>
      <c r="ET32" s="69">
        <f>Лист1!AO115</f>
        <v>64</v>
      </c>
      <c r="EU32" s="69">
        <f>Лист1!AO116</f>
        <v>145</v>
      </c>
      <c r="EV32" s="69">
        <f>Лист1!AO117</f>
        <v>80</v>
      </c>
      <c r="EW32" s="69">
        <f>Лист1!AO118</f>
        <v>150</v>
      </c>
      <c r="EX32" s="69">
        <f>Лист1!AP115</f>
        <v>2</v>
      </c>
      <c r="EY32" s="69">
        <f>Лист1!AP116</f>
        <v>4</v>
      </c>
      <c r="EZ32" s="101">
        <f>Лист1!AP117</f>
        <v>2</v>
      </c>
      <c r="FA32" s="69">
        <f>Лист1!AP118</f>
        <v>4</v>
      </c>
      <c r="FB32" s="69">
        <f>Лист1!AQ115</f>
        <v>29</v>
      </c>
      <c r="FC32" s="69">
        <f>Лист1!AQ116</f>
        <v>50</v>
      </c>
      <c r="FD32" s="69">
        <f>Лист1!AQ117</f>
        <v>37</v>
      </c>
      <c r="FE32" s="69">
        <f>Лист1!AQ118</f>
        <v>48</v>
      </c>
      <c r="FF32" s="69">
        <f>Лист1!AR115</f>
        <v>57</v>
      </c>
      <c r="FG32" s="69">
        <f>Лист1!AR116</f>
        <v>57</v>
      </c>
      <c r="FH32" s="69">
        <f>Лист1!AR117</f>
        <v>57</v>
      </c>
      <c r="FI32" s="69">
        <f>Лист1!AR118</f>
        <v>57</v>
      </c>
      <c r="FJ32" s="69">
        <f>Лист1!AS115</f>
        <v>66.7</v>
      </c>
      <c r="FK32" s="69">
        <f>Лист1!AS116</f>
        <v>67.5</v>
      </c>
      <c r="FL32" s="69">
        <f>Лист1!AS117</f>
        <v>75.2</v>
      </c>
      <c r="FM32" s="69">
        <f>Лист1!AS118</f>
        <v>75.599999999999994</v>
      </c>
      <c r="FN32" s="69">
        <f>Лист1!AT115</f>
        <v>350</v>
      </c>
      <c r="FO32" s="69">
        <f>Лист1!AT116</f>
        <v>591</v>
      </c>
      <c r="FP32" s="69">
        <f>Лист1!AT117</f>
        <v>420</v>
      </c>
      <c r="FQ32" s="69">
        <f>Лист1!AT118</f>
        <v>591</v>
      </c>
    </row>
    <row r="33" spans="1:173" ht="18" customHeight="1" x14ac:dyDescent="0.25">
      <c r="A33" s="10" t="s">
        <v>31</v>
      </c>
      <c r="B33" s="69">
        <f>Лист1!D119</f>
        <v>550</v>
      </c>
      <c r="C33" s="69">
        <f>Лист1!D120</f>
        <v>980</v>
      </c>
      <c r="D33" s="69">
        <f>Лист1!D121</f>
        <v>550</v>
      </c>
      <c r="E33" s="21">
        <f>Лист1!D122</f>
        <v>980</v>
      </c>
      <c r="F33" s="69">
        <f>Лист1!E119</f>
        <v>420</v>
      </c>
      <c r="G33" s="69">
        <f>Лист1!E120</f>
        <v>650</v>
      </c>
      <c r="H33" s="69">
        <f>Лист1!E121</f>
        <v>420</v>
      </c>
      <c r="I33" s="69">
        <f>Лист1!E122</f>
        <v>650</v>
      </c>
      <c r="J33" s="69">
        <f>Лист1!F119</f>
        <v>0</v>
      </c>
      <c r="K33" s="69">
        <f>Лист1!F120</f>
        <v>0</v>
      </c>
      <c r="L33" s="69">
        <f>Лист1!F121</f>
        <v>0</v>
      </c>
      <c r="M33" s="69">
        <f>Лист1!F122</f>
        <v>0</v>
      </c>
      <c r="N33" s="69">
        <f>Лист1!G119</f>
        <v>262</v>
      </c>
      <c r="O33" s="69">
        <f>Лист1!G120</f>
        <v>315</v>
      </c>
      <c r="P33" s="69">
        <f>Лист1!G121</f>
        <v>262</v>
      </c>
      <c r="Q33" s="69">
        <f>Лист1!G122</f>
        <v>315</v>
      </c>
      <c r="R33" s="69">
        <f>Лист1!H119</f>
        <v>0</v>
      </c>
      <c r="S33" s="69">
        <f>Лист1!H120</f>
        <v>0</v>
      </c>
      <c r="T33" s="69">
        <f>Лист1!H121</f>
        <v>0</v>
      </c>
      <c r="U33" s="69">
        <f>Лист1!H122</f>
        <v>0</v>
      </c>
      <c r="V33" s="69">
        <f>Лист1!I119</f>
        <v>620</v>
      </c>
      <c r="W33" s="69">
        <f>Лист1!I120</f>
        <v>1360</v>
      </c>
      <c r="X33" s="69">
        <f>Лист1!I121</f>
        <v>620</v>
      </c>
      <c r="Y33" s="69">
        <f>Лист1!I122</f>
        <v>1360</v>
      </c>
      <c r="Z33" s="69">
        <f>Лист1!J119</f>
        <v>195</v>
      </c>
      <c r="AA33" s="69">
        <f>Лист1!J120</f>
        <v>230</v>
      </c>
      <c r="AB33" s="69">
        <f>Лист1!J121</f>
        <v>195</v>
      </c>
      <c r="AC33" s="69">
        <f>Лист1!J122</f>
        <v>230</v>
      </c>
      <c r="AD33" s="69">
        <f>Лист1!K119</f>
        <v>117</v>
      </c>
      <c r="AE33" s="69">
        <f>Лист1!K120</f>
        <v>165</v>
      </c>
      <c r="AF33" s="69">
        <f>Лист1!K121</f>
        <v>117</v>
      </c>
      <c r="AG33" s="69">
        <f>Лист1!K122</f>
        <v>165</v>
      </c>
      <c r="AH33" s="69">
        <f>Лист1!L119</f>
        <v>100</v>
      </c>
      <c r="AI33" s="69">
        <f>Лист1!L120</f>
        <v>120</v>
      </c>
      <c r="AJ33" s="69">
        <f>Лист1!L121</f>
        <v>100</v>
      </c>
      <c r="AK33" s="69">
        <f>Лист1!L122</f>
        <v>120</v>
      </c>
      <c r="AL33" s="69">
        <f>Лист1!M119</f>
        <v>115</v>
      </c>
      <c r="AM33" s="69">
        <f>Лист1!M120</f>
        <v>135</v>
      </c>
      <c r="AN33" s="69">
        <f>Лист1!M121</f>
        <v>115</v>
      </c>
      <c r="AO33" s="69">
        <f>Лист1!M122</f>
        <v>135</v>
      </c>
      <c r="AP33" s="69">
        <f>Лист1!N119</f>
        <v>35</v>
      </c>
      <c r="AQ33" s="69">
        <f>Лист1!N120</f>
        <v>65</v>
      </c>
      <c r="AR33" s="69">
        <f>Лист1!N121</f>
        <v>35</v>
      </c>
      <c r="AS33" s="69">
        <f>Лист1!N122</f>
        <v>65</v>
      </c>
      <c r="AT33" s="69">
        <f>Лист1!O119</f>
        <v>0</v>
      </c>
      <c r="AU33" s="69">
        <f>Лист1!O120</f>
        <v>0</v>
      </c>
      <c r="AV33" s="69">
        <f>Лист1!O121</f>
        <v>0</v>
      </c>
      <c r="AW33" s="69">
        <f>Лист1!O122</f>
        <v>0</v>
      </c>
      <c r="AX33" s="69">
        <f>Лист1!P119</f>
        <v>53.3</v>
      </c>
      <c r="AY33" s="69">
        <f>Лист1!P120</f>
        <v>79</v>
      </c>
      <c r="AZ33" s="69">
        <f>Лист1!P121</f>
        <v>53.3</v>
      </c>
      <c r="BA33" s="69">
        <f>Лист1!P122</f>
        <v>79</v>
      </c>
      <c r="BB33" s="69">
        <f>Лист1!Q119</f>
        <v>71.430000000000007</v>
      </c>
      <c r="BC33" s="69">
        <f>Лист1!Q120</f>
        <v>110</v>
      </c>
      <c r="BD33" s="69">
        <f>Лист1!Q121</f>
        <v>71.430000000000007</v>
      </c>
      <c r="BE33" s="69">
        <f>Лист1!Q122</f>
        <v>110</v>
      </c>
      <c r="BF33" s="69">
        <f>Лист1!R119</f>
        <v>81.430000000000007</v>
      </c>
      <c r="BG33" s="69">
        <f>Лист1!R120</f>
        <v>85.71</v>
      </c>
      <c r="BH33" s="69">
        <f>Лист1!R121</f>
        <v>81.430000000000007</v>
      </c>
      <c r="BI33" s="69">
        <f>Лист1!R122</f>
        <v>90</v>
      </c>
      <c r="BJ33" s="69">
        <f>Лист1!S119</f>
        <v>80</v>
      </c>
      <c r="BK33" s="69">
        <f>Лист1!S120</f>
        <v>123</v>
      </c>
      <c r="BL33" s="69">
        <f>Лист1!S121</f>
        <v>80</v>
      </c>
      <c r="BM33" s="69">
        <f>Лист1!S122</f>
        <v>123</v>
      </c>
      <c r="BN33" s="69">
        <f>Лист1!T119</f>
        <v>75</v>
      </c>
      <c r="BO33" s="69">
        <f>Лист1!T120</f>
        <v>120</v>
      </c>
      <c r="BP33" s="69">
        <f>Лист1!T121</f>
        <v>75</v>
      </c>
      <c r="BQ33" s="69">
        <f>Лист1!T122</f>
        <v>120</v>
      </c>
      <c r="BR33" s="69">
        <f>Лист1!U119</f>
        <v>130</v>
      </c>
      <c r="BS33" s="69">
        <f>Лист1!U120</f>
        <v>200</v>
      </c>
      <c r="BT33" s="69">
        <f>Лист1!U121</f>
        <v>130</v>
      </c>
      <c r="BU33" s="69">
        <f>Лист1!U122</f>
        <v>200</v>
      </c>
      <c r="BV33" s="69">
        <f>Лист1!V119</f>
        <v>222.5</v>
      </c>
      <c r="BW33" s="69">
        <f>Лист1!V120</f>
        <v>300</v>
      </c>
      <c r="BX33" s="21">
        <f>Лист1!V121</f>
        <v>222.5</v>
      </c>
      <c r="BY33" s="69">
        <f>Лист1!V122</f>
        <v>300</v>
      </c>
      <c r="BZ33" s="69">
        <f>Лист1!W119</f>
        <v>75</v>
      </c>
      <c r="CA33" s="69">
        <f>Лист1!W120</f>
        <v>130</v>
      </c>
      <c r="CB33" s="69">
        <f>Лист1!W121</f>
        <v>75</v>
      </c>
      <c r="CC33" s="69">
        <f>Лист1!W122</f>
        <v>130</v>
      </c>
      <c r="CD33" s="69">
        <f>Лист1!X119</f>
        <v>55</v>
      </c>
      <c r="CE33" s="69">
        <f>Лист1!X120</f>
        <v>85</v>
      </c>
      <c r="CF33" s="69">
        <f>Лист1!X121</f>
        <v>55</v>
      </c>
      <c r="CG33" s="69">
        <f>Лист1!X122</f>
        <v>85</v>
      </c>
      <c r="CH33" s="69">
        <f>Лист1!Y119</f>
        <v>75</v>
      </c>
      <c r="CI33" s="69">
        <f>Лист1!Y120</f>
        <v>110</v>
      </c>
      <c r="CJ33" s="69">
        <f>Лист1!Y121</f>
        <v>75</v>
      </c>
      <c r="CK33" s="69">
        <f>Лист1!Y122</f>
        <v>110</v>
      </c>
      <c r="CL33" s="69">
        <f>Лист1!Z119</f>
        <v>75</v>
      </c>
      <c r="CM33" s="69">
        <f>Лист1!Z120</f>
        <v>135</v>
      </c>
      <c r="CN33" s="69">
        <f>Лист1!Z121</f>
        <v>75</v>
      </c>
      <c r="CO33" s="69">
        <f>Лист1!Z122</f>
        <v>135</v>
      </c>
      <c r="CP33" s="69">
        <f>Лист1!AA119</f>
        <v>130</v>
      </c>
      <c r="CQ33" s="69">
        <f>Лист1!AA120</f>
        <v>130</v>
      </c>
      <c r="CR33" s="69">
        <f>Лист1!AA121</f>
        <v>130</v>
      </c>
      <c r="CS33" s="69">
        <f>Лист1!AA122</f>
        <v>130</v>
      </c>
      <c r="CT33" s="69">
        <f>Лист1!AB119</f>
        <v>200</v>
      </c>
      <c r="CU33" s="69">
        <f>Лист1!AB120</f>
        <v>380</v>
      </c>
      <c r="CV33" s="69">
        <f>Лист1!AB121</f>
        <v>200</v>
      </c>
      <c r="CW33" s="69">
        <f>Лист1!AB122</f>
        <v>380</v>
      </c>
      <c r="CX33" s="69">
        <f>Лист1!AC119</f>
        <v>115</v>
      </c>
      <c r="CY33" s="69">
        <f>Лист1!AC120</f>
        <v>300</v>
      </c>
      <c r="CZ33" s="69">
        <f>Лист1!AC121</f>
        <v>115</v>
      </c>
      <c r="DA33" s="69">
        <f>Лист1!AC122</f>
        <v>300</v>
      </c>
      <c r="DB33" s="69">
        <f>Лист1!AD119</f>
        <v>240</v>
      </c>
      <c r="DC33" s="69">
        <f>Лист1!AD120</f>
        <v>350</v>
      </c>
      <c r="DD33" s="69">
        <f>Лист1!AD121</f>
        <v>240</v>
      </c>
      <c r="DE33" s="69">
        <f>Лист1!AD122</f>
        <v>350</v>
      </c>
      <c r="DF33" s="69">
        <f>Лист1!AE119</f>
        <v>195</v>
      </c>
      <c r="DG33" s="69">
        <f>Лист1!AE120</f>
        <v>255</v>
      </c>
      <c r="DH33" s="69">
        <f>Лист1!AE121</f>
        <v>195</v>
      </c>
      <c r="DI33" s="69">
        <f>Лист1!AE122</f>
        <v>255</v>
      </c>
      <c r="DJ33" s="69">
        <f>Лист1!AF119</f>
        <v>240</v>
      </c>
      <c r="DK33" s="69">
        <f>Лист1!AF120</f>
        <v>375</v>
      </c>
      <c r="DL33" s="69">
        <f>Лист1!AF121</f>
        <v>240</v>
      </c>
      <c r="DM33" s="69">
        <f>Лист1!AF122</f>
        <v>375</v>
      </c>
      <c r="DN33" s="69">
        <f>Лист1!AG119</f>
        <v>180</v>
      </c>
      <c r="DO33" s="69">
        <f>Лист1!AG120</f>
        <v>220</v>
      </c>
      <c r="DP33" s="69">
        <f>Лист1!AG121</f>
        <v>180</v>
      </c>
      <c r="DQ33" s="69">
        <f>Лист1!AG122</f>
        <v>220</v>
      </c>
      <c r="DR33" s="69">
        <f>Лист1!AH119</f>
        <v>200</v>
      </c>
      <c r="DS33" s="69">
        <f>Лист1!AH120</f>
        <v>260</v>
      </c>
      <c r="DT33" s="69">
        <f>Лист1!AH121</f>
        <v>200</v>
      </c>
      <c r="DU33" s="69">
        <f>Лист1!AH122</f>
        <v>260</v>
      </c>
      <c r="DV33" s="69">
        <f>Лист1!AI119</f>
        <v>195</v>
      </c>
      <c r="DW33" s="69">
        <f>Лист1!AI120</f>
        <v>285</v>
      </c>
      <c r="DX33" s="69">
        <f>Лист1!AI121</f>
        <v>195</v>
      </c>
      <c r="DY33" s="69">
        <f>Лист1!AI122</f>
        <v>285</v>
      </c>
      <c r="DZ33" s="69">
        <f>Лист1!AJ119</f>
        <v>195</v>
      </c>
      <c r="EA33" s="69">
        <f>Лист1!AJ120</f>
        <v>350</v>
      </c>
      <c r="EB33" s="69">
        <f>Лист1!AJ121</f>
        <v>195</v>
      </c>
      <c r="EC33" s="69">
        <f>Лист1!AJ122</f>
        <v>350</v>
      </c>
      <c r="ED33" s="69">
        <f>Лист1!AK119</f>
        <v>60</v>
      </c>
      <c r="EE33" s="69">
        <f>Лист1!AK120</f>
        <v>115</v>
      </c>
      <c r="EF33" s="69">
        <f>Лист1!AK121</f>
        <v>60</v>
      </c>
      <c r="EG33" s="69">
        <f>Лист1!AK122</f>
        <v>115</v>
      </c>
      <c r="EH33" s="69">
        <f>Лист1!AL119</f>
        <v>20</v>
      </c>
      <c r="EI33" s="69">
        <f>Лист1!AL120</f>
        <v>60</v>
      </c>
      <c r="EJ33" s="101">
        <f>Лист1!AL121</f>
        <v>20</v>
      </c>
      <c r="EK33" s="69">
        <f>Лист1!AL122</f>
        <v>60</v>
      </c>
      <c r="EL33" s="69">
        <f>Лист1!AM119</f>
        <v>255</v>
      </c>
      <c r="EM33" s="69">
        <f>Лист1!AM120</f>
        <v>285</v>
      </c>
      <c r="EN33" s="21">
        <f>Лист1!AM121</f>
        <v>255</v>
      </c>
      <c r="EO33" s="69">
        <f>Лист1!AM122</f>
        <v>285</v>
      </c>
      <c r="EP33" s="69">
        <f>Лист1!AN119</f>
        <v>30</v>
      </c>
      <c r="EQ33" s="69">
        <f>Лист1!AN120</f>
        <v>40</v>
      </c>
      <c r="ER33" s="69">
        <f>Лист1!AN121</f>
        <v>30</v>
      </c>
      <c r="ES33" s="69">
        <f>Лист1!AN122</f>
        <v>40</v>
      </c>
      <c r="ET33" s="69">
        <f>Лист1!AO119</f>
        <v>125</v>
      </c>
      <c r="EU33" s="69">
        <f>Лист1!AO120</f>
        <v>190</v>
      </c>
      <c r="EV33" s="69">
        <f>Лист1!AO121</f>
        <v>125</v>
      </c>
      <c r="EW33" s="69">
        <f>Лист1!AO122</f>
        <v>190</v>
      </c>
      <c r="EX33" s="69">
        <f>Лист1!AP119</f>
        <v>3</v>
      </c>
      <c r="EY33" s="69">
        <f>Лист1!AP120</f>
        <v>3.5</v>
      </c>
      <c r="EZ33" s="69">
        <f>Лист1!AP121</f>
        <v>3</v>
      </c>
      <c r="FA33" s="69">
        <f>Лист1!AP122</f>
        <v>3.5</v>
      </c>
      <c r="FB33" s="69">
        <f>Лист1!AQ119</f>
        <v>0</v>
      </c>
      <c r="FC33" s="69">
        <f>Лист1!AQ120</f>
        <v>0</v>
      </c>
      <c r="FD33" s="69">
        <f>Лист1!AQ121</f>
        <v>0</v>
      </c>
      <c r="FE33" s="69">
        <f>Лист1!AQ122</f>
        <v>0</v>
      </c>
      <c r="FF33" s="69">
        <f>Лист1!AR119</f>
        <v>58.8</v>
      </c>
      <c r="FG33" s="69">
        <f>Лист1!AR120</f>
        <v>58.8</v>
      </c>
      <c r="FH33" s="69">
        <f>Лист1!AR121</f>
        <v>58.8</v>
      </c>
      <c r="FI33" s="69">
        <f>Лист1!AR122</f>
        <v>58.8</v>
      </c>
      <c r="FJ33" s="69">
        <f>Лист1!AS119</f>
        <v>68.599999999999994</v>
      </c>
      <c r="FK33" s="69">
        <f>Лист1!AS120</f>
        <v>68.599999999999994</v>
      </c>
      <c r="FL33" s="69">
        <f>Лист1!AS121</f>
        <v>68.599999999999994</v>
      </c>
      <c r="FM33" s="69">
        <f>Лист1!AS122</f>
        <v>68.599999999999994</v>
      </c>
      <c r="FN33" s="69">
        <f>Лист1!AT119</f>
        <v>0</v>
      </c>
      <c r="FO33" s="69">
        <f>Лист1!AT120</f>
        <v>0</v>
      </c>
      <c r="FP33" s="69">
        <f>Лист1!AT121</f>
        <v>0</v>
      </c>
      <c r="FQ33" s="69">
        <f>Лист1!AT122</f>
        <v>0</v>
      </c>
    </row>
    <row r="34" spans="1:173" ht="18" customHeight="1" x14ac:dyDescent="0.25">
      <c r="A34" s="10" t="s">
        <v>32</v>
      </c>
      <c r="B34" s="69">
        <f>Лист1!D123</f>
        <v>650</v>
      </c>
      <c r="C34" s="69">
        <f>Лист1!D124</f>
        <v>770</v>
      </c>
      <c r="D34" s="69">
        <f>Лист1!D125</f>
        <v>600</v>
      </c>
      <c r="E34" s="69">
        <f>Лист1!D126</f>
        <v>1100</v>
      </c>
      <c r="F34" s="69">
        <f>Лист1!E123</f>
        <v>500</v>
      </c>
      <c r="G34" s="69">
        <f>Лист1!E124</f>
        <v>770</v>
      </c>
      <c r="H34" s="69">
        <f>Лист1!E125</f>
        <v>490</v>
      </c>
      <c r="I34" s="21">
        <f>Лист1!E126</f>
        <v>720</v>
      </c>
      <c r="J34" s="69">
        <f>Лист1!F123</f>
        <v>0</v>
      </c>
      <c r="K34" s="69">
        <f>Лист1!F124</f>
        <v>0</v>
      </c>
      <c r="L34" s="69">
        <f>Лист1!F125</f>
        <v>540</v>
      </c>
      <c r="M34" s="69">
        <f>Лист1!F126</f>
        <v>540</v>
      </c>
      <c r="N34" s="69">
        <f>Лист1!G123</f>
        <v>250</v>
      </c>
      <c r="O34" s="69">
        <f>Лист1!G124</f>
        <v>540</v>
      </c>
      <c r="P34" s="69">
        <f>Лист1!G125</f>
        <v>250</v>
      </c>
      <c r="Q34" s="69">
        <f>Лист1!G126</f>
        <v>540</v>
      </c>
      <c r="R34" s="69">
        <f>Лист1!H123</f>
        <v>150</v>
      </c>
      <c r="S34" s="69">
        <f>Лист1!H124</f>
        <v>360</v>
      </c>
      <c r="T34" s="69">
        <f>Лист1!H125</f>
        <v>150</v>
      </c>
      <c r="U34" s="69">
        <f>Лист1!H126</f>
        <v>360</v>
      </c>
      <c r="V34" s="69">
        <f>Лист1!I123</f>
        <v>0</v>
      </c>
      <c r="W34" s="69">
        <f>Лист1!I124</f>
        <v>0</v>
      </c>
      <c r="X34" s="69">
        <f>Лист1!I125</f>
        <v>0</v>
      </c>
      <c r="Y34" s="69">
        <f>Лист1!I126</f>
        <v>0</v>
      </c>
      <c r="Z34" s="69">
        <f>Лист1!J123</f>
        <v>198</v>
      </c>
      <c r="AA34" s="69">
        <f>Лист1!J124</f>
        <v>320</v>
      </c>
      <c r="AB34" s="69">
        <f>Лист1!J125</f>
        <v>198</v>
      </c>
      <c r="AC34" s="69">
        <f>Лист1!J126</f>
        <v>330</v>
      </c>
      <c r="AD34" s="69">
        <f>Лист1!K123</f>
        <v>170</v>
      </c>
      <c r="AE34" s="69">
        <f>Лист1!K124</f>
        <v>240</v>
      </c>
      <c r="AF34" s="69">
        <f>Лист1!K125</f>
        <v>170</v>
      </c>
      <c r="AG34" s="69">
        <f>Лист1!K126</f>
        <v>240</v>
      </c>
      <c r="AH34" s="69">
        <f>Лист1!L123</f>
        <v>0</v>
      </c>
      <c r="AI34" s="69">
        <f>Лист1!L124</f>
        <v>0</v>
      </c>
      <c r="AJ34" s="69">
        <f>Лист1!L125</f>
        <v>250</v>
      </c>
      <c r="AK34" s="69">
        <f>Лист1!L126</f>
        <v>320</v>
      </c>
      <c r="AL34" s="69">
        <f>Лист1!M123</f>
        <v>97.08</v>
      </c>
      <c r="AM34" s="69">
        <f>Лист1!M124</f>
        <v>205</v>
      </c>
      <c r="AN34" s="69">
        <f>Лист1!M125</f>
        <v>97.08</v>
      </c>
      <c r="AO34" s="69">
        <f>Лист1!M126</f>
        <v>230</v>
      </c>
      <c r="AP34" s="69">
        <f>Лист1!N123</f>
        <v>35</v>
      </c>
      <c r="AQ34" s="69">
        <f>Лист1!N124</f>
        <v>110</v>
      </c>
      <c r="AR34" s="69">
        <f>Лист1!N125</f>
        <v>35</v>
      </c>
      <c r="AS34" s="69">
        <f>Лист1!N126</f>
        <v>110</v>
      </c>
      <c r="AT34" s="69">
        <f>Лист1!O123</f>
        <v>1000</v>
      </c>
      <c r="AU34" s="69">
        <f>Лист1!O124</f>
        <v>2500</v>
      </c>
      <c r="AV34" s="69">
        <f>Лист1!O125</f>
        <v>1000</v>
      </c>
      <c r="AW34" s="69">
        <f>Лист1!O126</f>
        <v>2500</v>
      </c>
      <c r="AX34" s="69">
        <f>Лист1!P123</f>
        <v>52.05</v>
      </c>
      <c r="AY34" s="69">
        <f>Лист1!P124</f>
        <v>160</v>
      </c>
      <c r="AZ34" s="69">
        <f>Лист1!P125</f>
        <v>52.05</v>
      </c>
      <c r="BA34" s="69">
        <f>Лист1!P126</f>
        <v>155</v>
      </c>
      <c r="BB34" s="69">
        <f>Лист1!Q123</f>
        <v>100</v>
      </c>
      <c r="BC34" s="69">
        <f>Лист1!Q124</f>
        <v>120</v>
      </c>
      <c r="BD34" s="69">
        <f>Лист1!Q125</f>
        <v>100</v>
      </c>
      <c r="BE34" s="69">
        <f>Лист1!Q126</f>
        <v>120</v>
      </c>
      <c r="BF34" s="69">
        <f>Лист1!R123</f>
        <v>92.85</v>
      </c>
      <c r="BG34" s="69">
        <f>Лист1!R124</f>
        <v>92.85</v>
      </c>
      <c r="BH34" s="69">
        <f>Лист1!R125</f>
        <v>92.85</v>
      </c>
      <c r="BI34" s="69">
        <f>Лист1!R126</f>
        <v>92.85</v>
      </c>
      <c r="BJ34" s="69">
        <f>Лист1!S123</f>
        <v>94.95</v>
      </c>
      <c r="BK34" s="69">
        <f>Лист1!S124</f>
        <v>220</v>
      </c>
      <c r="BL34" s="69">
        <f>Лист1!S125</f>
        <v>94.95</v>
      </c>
      <c r="BM34" s="69">
        <f>Лист1!S126</f>
        <v>220</v>
      </c>
      <c r="BN34" s="69">
        <f>Лист1!T123</f>
        <v>120</v>
      </c>
      <c r="BO34" s="69">
        <f>Лист1!T124</f>
        <v>225</v>
      </c>
      <c r="BP34" s="69">
        <f>Лист1!T125</f>
        <v>120</v>
      </c>
      <c r="BQ34" s="69">
        <f>Лист1!T126</f>
        <v>212.5</v>
      </c>
      <c r="BR34" s="69">
        <f>Лист1!U123</f>
        <v>109.63</v>
      </c>
      <c r="BS34" s="69">
        <f>Лист1!U124</f>
        <v>290</v>
      </c>
      <c r="BT34" s="69">
        <f>Лист1!U125</f>
        <v>109.63</v>
      </c>
      <c r="BU34" s="69">
        <f>Лист1!U126</f>
        <v>320</v>
      </c>
      <c r="BV34" s="69">
        <f>Лист1!V123</f>
        <v>160</v>
      </c>
      <c r="BW34" s="69">
        <f>Лист1!V124</f>
        <v>325</v>
      </c>
      <c r="BX34" s="69">
        <f>Лист1!V125</f>
        <v>200</v>
      </c>
      <c r="BY34" s="69">
        <f>Лист1!V126</f>
        <v>280</v>
      </c>
      <c r="BZ34" s="69">
        <f>Лист1!W123</f>
        <v>160</v>
      </c>
      <c r="CA34" s="69">
        <f>Лист1!W124</f>
        <v>250</v>
      </c>
      <c r="CB34" s="69">
        <f>Лист1!W125</f>
        <v>160</v>
      </c>
      <c r="CC34" s="69">
        <f>Лист1!W126</f>
        <v>350</v>
      </c>
      <c r="CD34" s="69">
        <f>Лист1!X123</f>
        <v>0</v>
      </c>
      <c r="CE34" s="69">
        <f>Лист1!X124</f>
        <v>0</v>
      </c>
      <c r="CF34" s="69">
        <f>Лист1!X125</f>
        <v>290</v>
      </c>
      <c r="CG34" s="69">
        <f>Лист1!X126</f>
        <v>400</v>
      </c>
      <c r="CH34" s="69">
        <f>Лист1!Y123</f>
        <v>200</v>
      </c>
      <c r="CI34" s="69">
        <f>Лист1!Y124</f>
        <v>200</v>
      </c>
      <c r="CJ34" s="69">
        <f>Лист1!Y125</f>
        <v>170</v>
      </c>
      <c r="CK34" s="69">
        <f>Лист1!Y126</f>
        <v>350</v>
      </c>
      <c r="CL34" s="69">
        <f>Лист1!Z123</f>
        <v>0</v>
      </c>
      <c r="CM34" s="69">
        <f>Лист1!Z124</f>
        <v>0</v>
      </c>
      <c r="CN34" s="69">
        <f>Лист1!Z125</f>
        <v>220</v>
      </c>
      <c r="CO34" s="69">
        <f>Лист1!Z126</f>
        <v>450</v>
      </c>
      <c r="CP34" s="69">
        <f>Лист1!AA123</f>
        <v>0</v>
      </c>
      <c r="CQ34" s="69">
        <f>Лист1!AA124</f>
        <v>0</v>
      </c>
      <c r="CR34" s="69">
        <f>Лист1!AA125</f>
        <v>200</v>
      </c>
      <c r="CS34" s="69">
        <f>Лист1!AA126</f>
        <v>300</v>
      </c>
      <c r="CT34" s="69">
        <f>Лист1!AB123</f>
        <v>0</v>
      </c>
      <c r="CU34" s="69">
        <f>Лист1!AB124</f>
        <v>0</v>
      </c>
      <c r="CV34" s="69">
        <f>Лист1!AB125</f>
        <v>520</v>
      </c>
      <c r="CW34" s="69">
        <f>Лист1!AB126</f>
        <v>700</v>
      </c>
      <c r="CX34" s="69">
        <f>Лист1!AC123</f>
        <v>0</v>
      </c>
      <c r="CY34" s="69">
        <f>Лист1!AC124</f>
        <v>0</v>
      </c>
      <c r="CZ34" s="69">
        <f>Лист1!AC125</f>
        <v>520</v>
      </c>
      <c r="DA34" s="69">
        <f>Лист1!AC126</f>
        <v>600</v>
      </c>
      <c r="DB34" s="69">
        <f>Лист1!AD123</f>
        <v>0</v>
      </c>
      <c r="DC34" s="69">
        <f>Лист1!AD124</f>
        <v>0</v>
      </c>
      <c r="DD34" s="69">
        <f>Лист1!AD125</f>
        <v>380</v>
      </c>
      <c r="DE34" s="69">
        <f>Лист1!AD126</f>
        <v>560</v>
      </c>
      <c r="DF34" s="69">
        <f>Лист1!AE123</f>
        <v>0</v>
      </c>
      <c r="DG34" s="69">
        <f>Лист1!AE124</f>
        <v>0</v>
      </c>
      <c r="DH34" s="69">
        <f>Лист1!AE125</f>
        <v>500</v>
      </c>
      <c r="DI34" s="21">
        <f>Лист1!AE126</f>
        <v>600</v>
      </c>
      <c r="DJ34" s="69">
        <f>Лист1!AF123</f>
        <v>0</v>
      </c>
      <c r="DK34" s="69">
        <f>Лист1!AF124</f>
        <v>0</v>
      </c>
      <c r="DL34" s="69">
        <f>Лист1!AF125</f>
        <v>500</v>
      </c>
      <c r="DM34" s="21">
        <f>Лист1!AF126</f>
        <v>750</v>
      </c>
      <c r="DN34" s="69">
        <f>Лист1!AG123</f>
        <v>0</v>
      </c>
      <c r="DO34" s="69">
        <f>Лист1!AG124</f>
        <v>0</v>
      </c>
      <c r="DP34" s="69">
        <f>Лист1!AG125</f>
        <v>550</v>
      </c>
      <c r="DQ34" s="69">
        <f>Лист1!AG126</f>
        <v>650</v>
      </c>
      <c r="DR34" s="69">
        <f>Лист1!AH123</f>
        <v>197</v>
      </c>
      <c r="DS34" s="69">
        <f>Лист1!AH124</f>
        <v>300</v>
      </c>
      <c r="DT34" s="69">
        <f>Лист1!AH125</f>
        <v>197</v>
      </c>
      <c r="DU34" s="69">
        <f>Лист1!AH126</f>
        <v>380</v>
      </c>
      <c r="DV34" s="69">
        <f>Лист1!AI123</f>
        <v>0</v>
      </c>
      <c r="DW34" s="69">
        <f>Лист1!AI124</f>
        <v>0</v>
      </c>
      <c r="DX34" s="69">
        <f>Лист1!AI125</f>
        <v>480</v>
      </c>
      <c r="DY34" s="21">
        <f>Лист1!AI126</f>
        <v>600</v>
      </c>
      <c r="DZ34" s="69">
        <f>Лист1!AJ123</f>
        <v>0</v>
      </c>
      <c r="EA34" s="69">
        <f>Лист1!AJ124</f>
        <v>0</v>
      </c>
      <c r="EB34" s="69">
        <f>Лист1!AJ125</f>
        <v>500</v>
      </c>
      <c r="EC34" s="69">
        <f>Лист1!AJ126</f>
        <v>610</v>
      </c>
      <c r="ED34" s="69">
        <f>Лист1!AK123</f>
        <v>50</v>
      </c>
      <c r="EE34" s="69">
        <f>Лист1!AK124</f>
        <v>100</v>
      </c>
      <c r="EF34" s="69">
        <f>Лист1!AK125</f>
        <v>40</v>
      </c>
      <c r="EG34" s="69">
        <f>Лист1!AK126</f>
        <v>100</v>
      </c>
      <c r="EH34" s="69">
        <f>Лист1!AL123</f>
        <v>40</v>
      </c>
      <c r="EI34" s="69">
        <f>Лист1!AL124</f>
        <v>60</v>
      </c>
      <c r="EJ34" s="69">
        <f>Лист1!AL125</f>
        <v>40</v>
      </c>
      <c r="EK34" s="69">
        <f>Лист1!AL126</f>
        <v>70</v>
      </c>
      <c r="EL34" s="69">
        <f>Лист1!AM123</f>
        <v>50</v>
      </c>
      <c r="EM34" s="69">
        <f>Лист1!AM124</f>
        <v>350</v>
      </c>
      <c r="EN34" s="69">
        <f>Лист1!AM125</f>
        <v>50</v>
      </c>
      <c r="EO34" s="69">
        <f>Лист1!AM126</f>
        <v>350</v>
      </c>
      <c r="EP34" s="69">
        <f>Лист1!AN123</f>
        <v>45</v>
      </c>
      <c r="EQ34" s="69">
        <f>Лист1!AN124</f>
        <v>60</v>
      </c>
      <c r="ER34" s="69">
        <f>Лист1!AN125</f>
        <v>45</v>
      </c>
      <c r="ES34" s="69">
        <f>Лист1!AN126</f>
        <v>70</v>
      </c>
      <c r="ET34" s="69">
        <f>Лист1!AO123</f>
        <v>100</v>
      </c>
      <c r="EU34" s="69">
        <f>Лист1!AO124</f>
        <v>200</v>
      </c>
      <c r="EV34" s="69">
        <f>Лист1!AO125</f>
        <v>130</v>
      </c>
      <c r="EW34" s="69">
        <f>Лист1!AO126</f>
        <v>220</v>
      </c>
      <c r="EX34" s="69">
        <f>Лист1!AP123</f>
        <v>10</v>
      </c>
      <c r="EY34" s="69">
        <f>Лист1!AP124</f>
        <v>10</v>
      </c>
      <c r="EZ34" s="21">
        <f>Лист1!AP125</f>
        <v>10</v>
      </c>
      <c r="FA34" s="69">
        <f>Лист1!AP126</f>
        <v>10</v>
      </c>
      <c r="FB34" s="69">
        <f>Лист1!AQ123</f>
        <v>50</v>
      </c>
      <c r="FC34" s="69">
        <f>Лист1!AQ124</f>
        <v>85</v>
      </c>
      <c r="FD34" s="69">
        <f>Лист1!AQ125</f>
        <v>35</v>
      </c>
      <c r="FE34" s="69">
        <f>Лист1!AQ126</f>
        <v>85</v>
      </c>
      <c r="FF34" s="69">
        <f>Лист1!AR123</f>
        <v>71</v>
      </c>
      <c r="FG34" s="69">
        <f>Лист1!AR124</f>
        <v>71</v>
      </c>
      <c r="FH34" s="69">
        <f>Лист1!AR125</f>
        <v>71</v>
      </c>
      <c r="FI34" s="69">
        <f>Лист1!AR126</f>
        <v>71</v>
      </c>
      <c r="FJ34" s="69">
        <f>Лист1!AS123</f>
        <v>76.5</v>
      </c>
      <c r="FK34" s="69">
        <f>Лист1!AS124</f>
        <v>76.5</v>
      </c>
      <c r="FL34" s="69">
        <f>Лист1!AS125</f>
        <v>85</v>
      </c>
      <c r="FM34" s="69">
        <f>Лист1!AS126</f>
        <v>85</v>
      </c>
      <c r="FN34" s="69">
        <f>Лист1!AT123</f>
        <v>840</v>
      </c>
      <c r="FO34" s="69">
        <f>Лист1!AT124</f>
        <v>1084</v>
      </c>
      <c r="FP34" s="21">
        <f>Лист1!AT125</f>
        <v>840</v>
      </c>
      <c r="FQ34" s="69">
        <f>Лист1!AT126</f>
        <v>1084</v>
      </c>
    </row>
    <row r="35" spans="1:173" ht="18" customHeight="1" x14ac:dyDescent="0.25">
      <c r="A35" s="10" t="s">
        <v>33</v>
      </c>
      <c r="B35" s="69">
        <f>Лист1!D127</f>
        <v>540</v>
      </c>
      <c r="C35" s="69">
        <f>Лист1!D128</f>
        <v>665</v>
      </c>
      <c r="D35" s="69">
        <f>Лист1!D129</f>
        <v>540</v>
      </c>
      <c r="E35" s="69">
        <f>Лист1!D130</f>
        <v>665</v>
      </c>
      <c r="F35" s="69">
        <f>Лист1!E127</f>
        <v>300</v>
      </c>
      <c r="G35" s="69">
        <f>Лист1!E128</f>
        <v>590</v>
      </c>
      <c r="H35" s="69">
        <f>Лист1!E129</f>
        <v>300</v>
      </c>
      <c r="I35" s="69">
        <f>Лист1!E130</f>
        <v>590</v>
      </c>
      <c r="J35" s="69">
        <f>Лист1!F127</f>
        <v>0</v>
      </c>
      <c r="K35" s="69">
        <f>Лист1!F128</f>
        <v>0</v>
      </c>
      <c r="L35" s="69">
        <f>Лист1!F129</f>
        <v>0</v>
      </c>
      <c r="M35" s="69">
        <f>Лист1!F130</f>
        <v>0</v>
      </c>
      <c r="N35" s="69">
        <f>Лист1!G127</f>
        <v>256</v>
      </c>
      <c r="O35" s="69">
        <f>Лист1!G128</f>
        <v>290</v>
      </c>
      <c r="P35" s="69">
        <f>Лист1!G129</f>
        <v>256</v>
      </c>
      <c r="Q35" s="69">
        <f>Лист1!G130</f>
        <v>290</v>
      </c>
      <c r="R35" s="69">
        <f>Лист1!H127</f>
        <v>167</v>
      </c>
      <c r="S35" s="69">
        <f>Лист1!H128</f>
        <v>1150</v>
      </c>
      <c r="T35" s="69">
        <f>Лист1!H129</f>
        <v>167</v>
      </c>
      <c r="U35" s="21">
        <f>Лист1!H130</f>
        <v>1150</v>
      </c>
      <c r="V35" s="69">
        <f>Лист1!I127</f>
        <v>800</v>
      </c>
      <c r="W35" s="69">
        <f>Лист1!I128</f>
        <v>826</v>
      </c>
      <c r="X35" s="69">
        <f>Лист1!I129</f>
        <v>800</v>
      </c>
      <c r="Y35" s="69">
        <f>Лист1!I130</f>
        <v>826</v>
      </c>
      <c r="Z35" s="69">
        <f>Лист1!J127</f>
        <v>164</v>
      </c>
      <c r="AA35" s="69">
        <f>Лист1!J128</f>
        <v>172</v>
      </c>
      <c r="AB35" s="69">
        <f>Лист1!J129</f>
        <v>164</v>
      </c>
      <c r="AC35" s="101">
        <f>Лист1!J130</f>
        <v>172</v>
      </c>
      <c r="AD35" s="69">
        <f>Лист1!K127</f>
        <v>85</v>
      </c>
      <c r="AE35" s="69">
        <f>Лист1!K128</f>
        <v>109</v>
      </c>
      <c r="AF35" s="69">
        <f>Лист1!K129</f>
        <v>85</v>
      </c>
      <c r="AG35" s="69">
        <f>Лист1!K130</f>
        <v>109</v>
      </c>
      <c r="AH35" s="69">
        <f>Лист1!L127</f>
        <v>86</v>
      </c>
      <c r="AI35" s="69">
        <f>Лист1!L128</f>
        <v>109</v>
      </c>
      <c r="AJ35" s="69">
        <f>Лист1!L129</f>
        <v>86</v>
      </c>
      <c r="AK35" s="69">
        <f>Лист1!L130</f>
        <v>109</v>
      </c>
      <c r="AL35" s="69">
        <f>Лист1!M127</f>
        <v>89</v>
      </c>
      <c r="AM35" s="69">
        <f>Лист1!M128</f>
        <v>96</v>
      </c>
      <c r="AN35" s="69">
        <f>Лист1!M129</f>
        <v>89</v>
      </c>
      <c r="AO35" s="69">
        <f>Лист1!M130</f>
        <v>96</v>
      </c>
      <c r="AP35" s="69">
        <f>Лист1!N127</f>
        <v>37</v>
      </c>
      <c r="AQ35" s="69">
        <f>Лист1!N128</f>
        <v>40</v>
      </c>
      <c r="AR35" s="69">
        <f>Лист1!N129</f>
        <v>37</v>
      </c>
      <c r="AS35" s="69">
        <f>Лист1!N130</f>
        <v>40</v>
      </c>
      <c r="AT35" s="69">
        <f>Лист1!O127</f>
        <v>420</v>
      </c>
      <c r="AU35" s="69">
        <f>Лист1!O128</f>
        <v>840</v>
      </c>
      <c r="AV35" s="69">
        <f>Лист1!O129</f>
        <v>420</v>
      </c>
      <c r="AW35" s="69">
        <f>Лист1!O130</f>
        <v>840</v>
      </c>
      <c r="AX35" s="69">
        <f>Лист1!P127</f>
        <v>70</v>
      </c>
      <c r="AY35" s="69">
        <f>Лист1!P128</f>
        <v>70</v>
      </c>
      <c r="AZ35" s="69">
        <f>Лист1!P129</f>
        <v>70</v>
      </c>
      <c r="BA35" s="69">
        <f>Лист1!P130</f>
        <v>70</v>
      </c>
      <c r="BB35" s="69">
        <f>Лист1!Q127</f>
        <v>62.5</v>
      </c>
      <c r="BC35" s="69">
        <f>Лист1!Q128</f>
        <v>117.5</v>
      </c>
      <c r="BD35" s="69">
        <f>Лист1!Q129</f>
        <v>62.5</v>
      </c>
      <c r="BE35" s="69">
        <f>Лист1!Q130</f>
        <v>117.5</v>
      </c>
      <c r="BF35" s="69">
        <f>Лист1!R127</f>
        <v>56.4</v>
      </c>
      <c r="BG35" s="69">
        <f>Лист1!R128</f>
        <v>72.8</v>
      </c>
      <c r="BH35" s="69">
        <f>Лист1!R129</f>
        <v>56.4</v>
      </c>
      <c r="BI35" s="69">
        <f>Лист1!R130</f>
        <v>72.8</v>
      </c>
      <c r="BJ35" s="69">
        <f>Лист1!S127</f>
        <v>89</v>
      </c>
      <c r="BK35" s="69">
        <f>Лист1!S128</f>
        <v>96</v>
      </c>
      <c r="BL35" s="69">
        <f>Лист1!S129</f>
        <v>89</v>
      </c>
      <c r="BM35" s="69">
        <f>Лист1!S130</f>
        <v>96</v>
      </c>
      <c r="BN35" s="69">
        <f>Лист1!T127</f>
        <v>71.25</v>
      </c>
      <c r="BO35" s="69">
        <f>Лист1!T128</f>
        <v>175</v>
      </c>
      <c r="BP35" s="69">
        <f>Лист1!T129</f>
        <v>71.25</v>
      </c>
      <c r="BQ35" s="69">
        <f>Лист1!T130</f>
        <v>175</v>
      </c>
      <c r="BR35" s="69">
        <f>Лист1!U127</f>
        <v>118</v>
      </c>
      <c r="BS35" s="69">
        <f>Лист1!U128</f>
        <v>136</v>
      </c>
      <c r="BT35" s="69">
        <f>Лист1!U129</f>
        <v>118</v>
      </c>
      <c r="BU35" s="69">
        <f>Лист1!U130</f>
        <v>136</v>
      </c>
      <c r="BV35" s="69">
        <f>Лист1!V127</f>
        <v>95</v>
      </c>
      <c r="BW35" s="69">
        <f>Лист1!V128</f>
        <v>177.5</v>
      </c>
      <c r="BX35" s="69">
        <f>Лист1!V129</f>
        <v>95</v>
      </c>
      <c r="BY35" s="69">
        <f>Лист1!V130</f>
        <v>177.5</v>
      </c>
      <c r="BZ35" s="69">
        <f>Лист1!W127</f>
        <v>75</v>
      </c>
      <c r="CA35" s="69">
        <f>Лист1!W128</f>
        <v>104</v>
      </c>
      <c r="CB35" s="69">
        <f>Лист1!W129</f>
        <v>75</v>
      </c>
      <c r="CC35" s="69">
        <f>Лист1!W130</f>
        <v>104</v>
      </c>
      <c r="CD35" s="69">
        <f>Лист1!X127</f>
        <v>60</v>
      </c>
      <c r="CE35" s="69">
        <f>Лист1!X128</f>
        <v>85</v>
      </c>
      <c r="CF35" s="69">
        <f>Лист1!X129</f>
        <v>60</v>
      </c>
      <c r="CG35" s="69">
        <f>Лист1!X130</f>
        <v>85</v>
      </c>
      <c r="CH35" s="69">
        <f>Лист1!Y127</f>
        <v>80</v>
      </c>
      <c r="CI35" s="69">
        <f>Лист1!Y128</f>
        <v>97</v>
      </c>
      <c r="CJ35" s="69">
        <f>Лист1!Y129</f>
        <v>80</v>
      </c>
      <c r="CK35" s="69">
        <f>Лист1!Y130</f>
        <v>97</v>
      </c>
      <c r="CL35" s="69">
        <f>Лист1!Z127</f>
        <v>104</v>
      </c>
      <c r="CM35" s="69">
        <f>Лист1!Z128</f>
        <v>130</v>
      </c>
      <c r="CN35" s="69">
        <f>Лист1!Z129</f>
        <v>104</v>
      </c>
      <c r="CO35" s="69">
        <f>Лист1!Z130</f>
        <v>130</v>
      </c>
      <c r="CP35" s="69">
        <f>Лист1!AA127</f>
        <v>104</v>
      </c>
      <c r="CQ35" s="69">
        <f>Лист1!AA128</f>
        <v>104</v>
      </c>
      <c r="CR35" s="69">
        <f>Лист1!AA129</f>
        <v>104</v>
      </c>
      <c r="CS35" s="69">
        <f>Лист1!AA130</f>
        <v>104</v>
      </c>
      <c r="CT35" s="69">
        <f>Лист1!AB127</f>
        <v>195</v>
      </c>
      <c r="CU35" s="69">
        <f>Лист1!AB128</f>
        <v>295</v>
      </c>
      <c r="CV35" s="69">
        <f>Лист1!AB129</f>
        <v>195</v>
      </c>
      <c r="CW35" s="69">
        <f>Лист1!AB130</f>
        <v>295</v>
      </c>
      <c r="CX35" s="69">
        <f>Лист1!AC127</f>
        <v>110</v>
      </c>
      <c r="CY35" s="69">
        <f>Лист1!AC128</f>
        <v>185</v>
      </c>
      <c r="CZ35" s="101">
        <f>Лист1!AC129</f>
        <v>110</v>
      </c>
      <c r="DA35" s="69">
        <f>Лист1!AC130</f>
        <v>185</v>
      </c>
      <c r="DB35" s="69">
        <f>Лист1!AD127</f>
        <v>100</v>
      </c>
      <c r="DC35" s="69">
        <f>Лист1!AD128</f>
        <v>105</v>
      </c>
      <c r="DD35" s="101">
        <f>Лист1!AD129</f>
        <v>100</v>
      </c>
      <c r="DE35" s="101">
        <f>Лист1!AD130</f>
        <v>105</v>
      </c>
      <c r="DF35" s="69">
        <f>Лист1!AE127</f>
        <v>247</v>
      </c>
      <c r="DG35" s="69">
        <f>Лист1!AE128</f>
        <v>250</v>
      </c>
      <c r="DH35" s="69">
        <f>Лист1!AE129</f>
        <v>247</v>
      </c>
      <c r="DI35" s="69">
        <f>Лист1!AE130</f>
        <v>250</v>
      </c>
      <c r="DJ35" s="69">
        <f>Лист1!AF127</f>
        <v>270</v>
      </c>
      <c r="DK35" s="69">
        <f>Лист1!AF128</f>
        <v>299</v>
      </c>
      <c r="DL35" s="69">
        <f>Лист1!AF129</f>
        <v>270</v>
      </c>
      <c r="DM35" s="69">
        <f>Лист1!AF130</f>
        <v>299</v>
      </c>
      <c r="DN35" s="69">
        <f>Лист1!AG127</f>
        <v>180</v>
      </c>
      <c r="DO35" s="69">
        <f>Лист1!AG128</f>
        <v>200</v>
      </c>
      <c r="DP35" s="69">
        <f>Лист1!AG129</f>
        <v>180</v>
      </c>
      <c r="DQ35" s="69">
        <f>Лист1!AG130</f>
        <v>200</v>
      </c>
      <c r="DR35" s="69">
        <f>Лист1!AH127</f>
        <v>120</v>
      </c>
      <c r="DS35" s="69">
        <f>Лист1!AH128</f>
        <v>170</v>
      </c>
      <c r="DT35" s="69">
        <f>Лист1!AH129</f>
        <v>120</v>
      </c>
      <c r="DU35" s="101">
        <f>Лист1!AH130</f>
        <v>170</v>
      </c>
      <c r="DV35" s="69">
        <f>Лист1!AI127</f>
        <v>220</v>
      </c>
      <c r="DW35" s="69">
        <f>Лист1!AI128</f>
        <v>235</v>
      </c>
      <c r="DX35" s="69">
        <f>Лист1!AI129</f>
        <v>220</v>
      </c>
      <c r="DY35" s="69">
        <f>Лист1!AI130</f>
        <v>235</v>
      </c>
      <c r="DZ35" s="69">
        <f>Лист1!AJ127</f>
        <v>230</v>
      </c>
      <c r="EA35" s="69">
        <f>Лист1!AJ128</f>
        <v>320</v>
      </c>
      <c r="EB35" s="69">
        <f>Лист1!AJ129</f>
        <v>230</v>
      </c>
      <c r="EC35" s="69">
        <f>Лист1!AJ130</f>
        <v>320</v>
      </c>
      <c r="ED35" s="69">
        <f>Лист1!AK127</f>
        <v>32.4</v>
      </c>
      <c r="EE35" s="69">
        <f>Лист1!AK128</f>
        <v>119</v>
      </c>
      <c r="EF35" s="69">
        <f>Лист1!AK129</f>
        <v>32.4</v>
      </c>
      <c r="EG35" s="69">
        <f>Лист1!AK130</f>
        <v>119</v>
      </c>
      <c r="EH35" s="69">
        <f>Лист1!AL127</f>
        <v>30</v>
      </c>
      <c r="EI35" s="69">
        <f>Лист1!AL128</f>
        <v>80</v>
      </c>
      <c r="EJ35" s="69">
        <f>Лист1!AL129</f>
        <v>30</v>
      </c>
      <c r="EK35" s="69">
        <f>Лист1!AL130</f>
        <v>80</v>
      </c>
      <c r="EL35" s="69">
        <f>Лист1!AM127</f>
        <v>58</v>
      </c>
      <c r="EM35" s="69">
        <f>Лист1!AM128</f>
        <v>331</v>
      </c>
      <c r="EN35" s="69">
        <f>Лист1!AM129</f>
        <v>58</v>
      </c>
      <c r="EO35" s="69">
        <f>Лист1!AM130</f>
        <v>331</v>
      </c>
      <c r="EP35" s="69">
        <f>Лист1!AN127</f>
        <v>25.5</v>
      </c>
      <c r="EQ35" s="69">
        <f>Лист1!AN128</f>
        <v>35</v>
      </c>
      <c r="ER35" s="69">
        <f>Лист1!AN129</f>
        <v>25.5</v>
      </c>
      <c r="ES35" s="69">
        <f>Лист1!AN130</f>
        <v>35</v>
      </c>
      <c r="ET35" s="69">
        <f>Лист1!AO127</f>
        <v>49</v>
      </c>
      <c r="EU35" s="69">
        <f>Лист1!AO128</f>
        <v>153</v>
      </c>
      <c r="EV35" s="101">
        <f>Лист1!AO129</f>
        <v>49</v>
      </c>
      <c r="EW35" s="69">
        <f>Лист1!AO130</f>
        <v>153</v>
      </c>
      <c r="EX35" s="69">
        <f>Лист1!AP127</f>
        <v>2.5</v>
      </c>
      <c r="EY35" s="69">
        <f>Лист1!AP128</f>
        <v>3</v>
      </c>
      <c r="EZ35" s="69">
        <f>Лист1!AP129</f>
        <v>2.5</v>
      </c>
      <c r="FA35" s="101">
        <f>Лист1!AP130</f>
        <v>3</v>
      </c>
      <c r="FB35" s="69">
        <f>Лист1!AQ127</f>
        <v>27.5</v>
      </c>
      <c r="FC35" s="69">
        <f>Лист1!AQ128</f>
        <v>46.75</v>
      </c>
      <c r="FD35" s="69">
        <f>Лист1!AQ129</f>
        <v>27.5</v>
      </c>
      <c r="FE35" s="69">
        <f>Лист1!AQ130</f>
        <v>46.75</v>
      </c>
      <c r="FF35" s="69">
        <f>Лист1!AR127</f>
        <v>56.5</v>
      </c>
      <c r="FG35" s="69">
        <f>Лист1!AR128</f>
        <v>57</v>
      </c>
      <c r="FH35" s="69">
        <f>Лист1!AR129</f>
        <v>56.5</v>
      </c>
      <c r="FI35" s="69">
        <f>Лист1!AR130</f>
        <v>57</v>
      </c>
      <c r="FJ35" s="69">
        <f>Лист1!AS127</f>
        <v>67.2</v>
      </c>
      <c r="FK35" s="69">
        <f>Лист1!AS128</f>
        <v>67.5</v>
      </c>
      <c r="FL35" s="69">
        <f>Лист1!AS129</f>
        <v>67.2</v>
      </c>
      <c r="FM35" s="69">
        <f>Лист1!AS130</f>
        <v>67.5</v>
      </c>
      <c r="FN35" s="69">
        <f>Лист1!AT127</f>
        <v>600</v>
      </c>
      <c r="FO35" s="69">
        <f>Лист1!AT128</f>
        <v>835</v>
      </c>
      <c r="FP35" s="69">
        <f>Лист1!AT129</f>
        <v>600</v>
      </c>
      <c r="FQ35" s="69">
        <f>Лист1!AT130</f>
        <v>835</v>
      </c>
    </row>
    <row r="36" spans="1:173" ht="18" customHeight="1" x14ac:dyDescent="0.25">
      <c r="A36" s="10" t="s">
        <v>34</v>
      </c>
      <c r="B36" s="69">
        <f>Лист1!D131</f>
        <v>385</v>
      </c>
      <c r="C36" s="69">
        <f>Лист1!D132</f>
        <v>550</v>
      </c>
      <c r="D36" s="69">
        <f>Лист1!D133</f>
        <v>385</v>
      </c>
      <c r="E36" s="69">
        <f>Лист1!D134</f>
        <v>550</v>
      </c>
      <c r="F36" s="69">
        <f>Лист1!E131</f>
        <v>0</v>
      </c>
      <c r="G36" s="69">
        <f>Лист1!E132</f>
        <v>0</v>
      </c>
      <c r="H36" s="69">
        <f>Лист1!E133</f>
        <v>0</v>
      </c>
      <c r="I36" s="69">
        <f>Лист1!E134</f>
        <v>0</v>
      </c>
      <c r="J36" s="69">
        <f>Лист1!F131</f>
        <v>0</v>
      </c>
      <c r="K36" s="69">
        <f>Лист1!F132</f>
        <v>0</v>
      </c>
      <c r="L36" s="69">
        <f>Лист1!F133</f>
        <v>0</v>
      </c>
      <c r="M36" s="69">
        <f>Лист1!F134</f>
        <v>0</v>
      </c>
      <c r="N36" s="69">
        <f>Лист1!G131</f>
        <v>195</v>
      </c>
      <c r="O36" s="69">
        <f>Лист1!G132</f>
        <v>300</v>
      </c>
      <c r="P36" s="69">
        <f>Лист1!G133</f>
        <v>268</v>
      </c>
      <c r="Q36" s="69">
        <f>Лист1!G134</f>
        <v>303</v>
      </c>
      <c r="R36" s="69">
        <f>Лист1!H131</f>
        <v>210</v>
      </c>
      <c r="S36" s="69">
        <f>Лист1!H132</f>
        <v>210</v>
      </c>
      <c r="T36" s="69">
        <f>Лист1!H133</f>
        <v>210</v>
      </c>
      <c r="U36" s="69">
        <f>Лист1!H134</f>
        <v>305</v>
      </c>
      <c r="V36" s="69">
        <f>Лист1!I131</f>
        <v>800</v>
      </c>
      <c r="W36" s="69">
        <f>Лист1!I132</f>
        <v>900</v>
      </c>
      <c r="X36" s="69">
        <f>Лист1!I133</f>
        <v>800</v>
      </c>
      <c r="Y36" s="69">
        <f>Лист1!I134</f>
        <v>900</v>
      </c>
      <c r="Z36" s="69">
        <f>Лист1!J131</f>
        <v>188</v>
      </c>
      <c r="AA36" s="69">
        <f>Лист1!J132</f>
        <v>196</v>
      </c>
      <c r="AB36" s="69">
        <f>Лист1!J133</f>
        <v>188</v>
      </c>
      <c r="AC36" s="69">
        <f>Лист1!J134</f>
        <v>204</v>
      </c>
      <c r="AD36" s="69">
        <f>Лист1!K131</f>
        <v>85</v>
      </c>
      <c r="AE36" s="69">
        <f>Лист1!K132</f>
        <v>101</v>
      </c>
      <c r="AF36" s="69">
        <f>Лист1!K133</f>
        <v>85</v>
      </c>
      <c r="AG36" s="101">
        <f>Лист1!K134</f>
        <v>103.75</v>
      </c>
      <c r="AH36" s="69">
        <f>Лист1!L131</f>
        <v>90</v>
      </c>
      <c r="AI36" s="69">
        <f>Лист1!L132</f>
        <v>132.5</v>
      </c>
      <c r="AJ36" s="69">
        <f>Лист1!L133</f>
        <v>111</v>
      </c>
      <c r="AK36" s="69">
        <f>Лист1!L134</f>
        <v>135</v>
      </c>
      <c r="AL36" s="69">
        <f>Лист1!M131</f>
        <v>101</v>
      </c>
      <c r="AM36" s="69">
        <f>Лист1!M132</f>
        <v>130</v>
      </c>
      <c r="AN36" s="69">
        <f>Лист1!M133</f>
        <v>101</v>
      </c>
      <c r="AO36" s="69">
        <f>Лист1!M134</f>
        <v>111</v>
      </c>
      <c r="AP36" s="69">
        <f>Лист1!N131</f>
        <v>24</v>
      </c>
      <c r="AQ36" s="69">
        <f>Лист1!N132</f>
        <v>36</v>
      </c>
      <c r="AR36" s="69">
        <f>Лист1!N133</f>
        <v>24</v>
      </c>
      <c r="AS36" s="69">
        <f>Лист1!N134</f>
        <v>34</v>
      </c>
      <c r="AT36" s="69">
        <f>Лист1!O131</f>
        <v>760</v>
      </c>
      <c r="AU36" s="69">
        <f>Лист1!O132</f>
        <v>1050</v>
      </c>
      <c r="AV36" s="69">
        <f>Лист1!O133</f>
        <v>760</v>
      </c>
      <c r="AW36" s="69">
        <f>Лист1!O134</f>
        <v>972</v>
      </c>
      <c r="AX36" s="69">
        <f>Лист1!P131</f>
        <v>53</v>
      </c>
      <c r="AY36" s="69">
        <f>Лист1!P132</f>
        <v>65</v>
      </c>
      <c r="AZ36" s="69">
        <f>Лист1!P133</f>
        <v>58</v>
      </c>
      <c r="BA36" s="69">
        <f>Лист1!P134</f>
        <v>63.7</v>
      </c>
      <c r="BB36" s="69">
        <f>Лист1!Q131</f>
        <v>72.5</v>
      </c>
      <c r="BC36" s="69">
        <f>Лист1!Q132</f>
        <v>73.75</v>
      </c>
      <c r="BD36" s="69">
        <f>Лист1!Q133</f>
        <v>92.86</v>
      </c>
      <c r="BE36" s="69">
        <f>Лист1!Q134</f>
        <v>92.86</v>
      </c>
      <c r="BF36" s="69">
        <f>Лист1!R131</f>
        <v>78.75</v>
      </c>
      <c r="BG36" s="69">
        <f>Лист1!R132</f>
        <v>78.75</v>
      </c>
      <c r="BH36" s="69">
        <f>Лист1!R133</f>
        <v>94.29</v>
      </c>
      <c r="BI36" s="69">
        <f>Лист1!R134</f>
        <v>94.29</v>
      </c>
      <c r="BJ36" s="69">
        <f>Лист1!S131</f>
        <v>106</v>
      </c>
      <c r="BK36" s="69">
        <f>Лист1!S132</f>
        <v>120</v>
      </c>
      <c r="BL36" s="69">
        <f>Лист1!S133</f>
        <v>106</v>
      </c>
      <c r="BM36" s="69">
        <f>Лист1!S134</f>
        <v>118.25</v>
      </c>
      <c r="BN36" s="69">
        <f>Лист1!T131</f>
        <v>87.5</v>
      </c>
      <c r="BO36" s="69">
        <f>Лист1!T132</f>
        <v>170</v>
      </c>
      <c r="BP36" s="69">
        <f>Лист1!T133</f>
        <v>87.5</v>
      </c>
      <c r="BQ36" s="69">
        <f>Лист1!T134</f>
        <v>170</v>
      </c>
      <c r="BR36" s="69">
        <f>Лист1!U131</f>
        <v>118.68</v>
      </c>
      <c r="BS36" s="69">
        <f>Лист1!U132</f>
        <v>143</v>
      </c>
      <c r="BT36" s="69">
        <f>Лист1!U133</f>
        <v>118.68</v>
      </c>
      <c r="BU36" s="69">
        <f>Лист1!U134</f>
        <v>170</v>
      </c>
      <c r="BV36" s="69">
        <f>Лист1!V131</f>
        <v>82</v>
      </c>
      <c r="BW36" s="69">
        <f>Лист1!V132</f>
        <v>105.84</v>
      </c>
      <c r="BX36" s="69">
        <f>Лист1!V133</f>
        <v>88</v>
      </c>
      <c r="BY36" s="69">
        <f>Лист1!V134</f>
        <v>105.84</v>
      </c>
      <c r="BZ36" s="69">
        <f>Лист1!W131</f>
        <v>68</v>
      </c>
      <c r="CA36" s="69">
        <f>Лист1!W132</f>
        <v>98</v>
      </c>
      <c r="CB36" s="69">
        <f>Лист1!W133</f>
        <v>75</v>
      </c>
      <c r="CC36" s="69">
        <f>Лист1!W134</f>
        <v>98</v>
      </c>
      <c r="CD36" s="69">
        <f>Лист1!X131</f>
        <v>54</v>
      </c>
      <c r="CE36" s="69">
        <f>Лист1!X132</f>
        <v>80</v>
      </c>
      <c r="CF36" s="69">
        <f>Лист1!X133</f>
        <v>52</v>
      </c>
      <c r="CG36" s="69">
        <f>Лист1!X134</f>
        <v>80</v>
      </c>
      <c r="CH36" s="69">
        <f>Лист1!Y131</f>
        <v>68</v>
      </c>
      <c r="CI36" s="69">
        <f>Лист1!Y132</f>
        <v>120</v>
      </c>
      <c r="CJ36" s="69">
        <f>Лист1!Y133</f>
        <v>68</v>
      </c>
      <c r="CK36" s="69">
        <f>Лист1!Y134</f>
        <v>90</v>
      </c>
      <c r="CL36" s="69">
        <f>Лист1!Z131</f>
        <v>100</v>
      </c>
      <c r="CM36" s="69">
        <f>Лист1!Z132</f>
        <v>117</v>
      </c>
      <c r="CN36" s="69">
        <f>Лист1!Z133</f>
        <v>100</v>
      </c>
      <c r="CO36" s="69">
        <f>Лист1!Z134</f>
        <v>112.5</v>
      </c>
      <c r="CP36" s="69">
        <f>Лист1!AA131</f>
        <v>75</v>
      </c>
      <c r="CQ36" s="69">
        <f>Лист1!AA132</f>
        <v>120</v>
      </c>
      <c r="CR36" s="69">
        <f>Лист1!AA133</f>
        <v>68</v>
      </c>
      <c r="CS36" s="69">
        <f>Лист1!AA134</f>
        <v>120</v>
      </c>
      <c r="CT36" s="69">
        <f>Лист1!AB131</f>
        <v>250</v>
      </c>
      <c r="CU36" s="69">
        <f>Лист1!AB132</f>
        <v>299</v>
      </c>
      <c r="CV36" s="69">
        <f>Лист1!AB133</f>
        <v>260</v>
      </c>
      <c r="CW36" s="69">
        <f>Лист1!AB134</f>
        <v>300</v>
      </c>
      <c r="CX36" s="69">
        <f>Лист1!AC131</f>
        <v>168</v>
      </c>
      <c r="CY36" s="69">
        <f>Лист1!AC132</f>
        <v>321</v>
      </c>
      <c r="CZ36" s="69">
        <f>Лист1!AC133</f>
        <v>200</v>
      </c>
      <c r="DA36" s="69">
        <f>Лист1!AC134</f>
        <v>289.8</v>
      </c>
      <c r="DB36" s="69">
        <f>Лист1!AD131</f>
        <v>188</v>
      </c>
      <c r="DC36" s="69">
        <f>Лист1!AD132</f>
        <v>239.4</v>
      </c>
      <c r="DD36" s="69">
        <f>Лист1!AD133</f>
        <v>200</v>
      </c>
      <c r="DE36" s="69">
        <f>Лист1!AD134</f>
        <v>247</v>
      </c>
      <c r="DF36" s="69">
        <f>Лист1!AE131</f>
        <v>200</v>
      </c>
      <c r="DG36" s="69">
        <f>Лист1!AE132</f>
        <v>225</v>
      </c>
      <c r="DH36" s="69">
        <f>Лист1!AE133</f>
        <v>200</v>
      </c>
      <c r="DI36" s="69">
        <f>Лист1!AE134</f>
        <v>218</v>
      </c>
      <c r="DJ36" s="69">
        <f>Лист1!AF131</f>
        <v>250</v>
      </c>
      <c r="DK36" s="69">
        <f>Лист1!AF132</f>
        <v>310</v>
      </c>
      <c r="DL36" s="69">
        <f>Лист1!AF133</f>
        <v>312</v>
      </c>
      <c r="DM36" s="69">
        <f>Лист1!AF134</f>
        <v>350</v>
      </c>
      <c r="DN36" s="69">
        <f>Лист1!AG131</f>
        <v>175</v>
      </c>
      <c r="DO36" s="69">
        <f>Лист1!AG132</f>
        <v>191</v>
      </c>
      <c r="DP36" s="69">
        <f>Лист1!AG133</f>
        <v>203.95</v>
      </c>
      <c r="DQ36" s="69">
        <f>Лист1!AG134</f>
        <v>212</v>
      </c>
      <c r="DR36" s="69">
        <f>Лист1!AH131</f>
        <v>228</v>
      </c>
      <c r="DS36" s="69">
        <f>Лист1!AH132</f>
        <v>288</v>
      </c>
      <c r="DT36" s="69">
        <f>Лист1!AH133</f>
        <v>236</v>
      </c>
      <c r="DU36" s="69">
        <f>Лист1!AH134</f>
        <v>288</v>
      </c>
      <c r="DV36" s="69">
        <f>Лист1!AI131</f>
        <v>200</v>
      </c>
      <c r="DW36" s="69">
        <f>Лист1!AI132</f>
        <v>252</v>
      </c>
      <c r="DX36" s="69">
        <f>Лист1!AI133</f>
        <v>181</v>
      </c>
      <c r="DY36" s="69">
        <f>Лист1!AI134</f>
        <v>270</v>
      </c>
      <c r="DZ36" s="69">
        <f>Лист1!AJ131</f>
        <v>243</v>
      </c>
      <c r="EA36" s="69">
        <f>Лист1!AJ132</f>
        <v>380</v>
      </c>
      <c r="EB36" s="69">
        <f>Лист1!AJ133</f>
        <v>243</v>
      </c>
      <c r="EC36" s="69">
        <f>Лист1!AJ134</f>
        <v>380</v>
      </c>
      <c r="ED36" s="69">
        <f>Лист1!AK131</f>
        <v>35</v>
      </c>
      <c r="EE36" s="69">
        <f>Лист1!AK132</f>
        <v>54</v>
      </c>
      <c r="EF36" s="69">
        <f>Лист1!AK133</f>
        <v>45</v>
      </c>
      <c r="EG36" s="69">
        <f>Лист1!AK134</f>
        <v>54</v>
      </c>
      <c r="EH36" s="69">
        <f>Лист1!AL131</f>
        <v>55</v>
      </c>
      <c r="EI36" s="69">
        <f>Лист1!AL132</f>
        <v>70</v>
      </c>
      <c r="EJ36" s="69">
        <f>Лист1!AL133</f>
        <v>40</v>
      </c>
      <c r="EK36" s="69">
        <f>Лист1!AL134</f>
        <v>70</v>
      </c>
      <c r="EL36" s="69">
        <f>Лист1!AM131</f>
        <v>96</v>
      </c>
      <c r="EM36" s="69">
        <f>Лист1!AM132</f>
        <v>140</v>
      </c>
      <c r="EN36" s="69">
        <f>Лист1!AM133</f>
        <v>96</v>
      </c>
      <c r="EO36" s="69">
        <f>Лист1!AM134</f>
        <v>150</v>
      </c>
      <c r="EP36" s="69">
        <f>Лист1!AN131</f>
        <v>33</v>
      </c>
      <c r="EQ36" s="69">
        <f>Лист1!AN132</f>
        <v>39</v>
      </c>
      <c r="ER36" s="69">
        <f>Лист1!AN133</f>
        <v>33</v>
      </c>
      <c r="ES36" s="69">
        <f>Лист1!AN134</f>
        <v>39</v>
      </c>
      <c r="ET36" s="69">
        <f>Лист1!AO131</f>
        <v>114</v>
      </c>
      <c r="EU36" s="69">
        <f>Лист1!AO132</f>
        <v>143</v>
      </c>
      <c r="EV36" s="69">
        <f>Лист1!AO133</f>
        <v>114</v>
      </c>
      <c r="EW36" s="69">
        <f>Лист1!AO134</f>
        <v>175</v>
      </c>
      <c r="EX36" s="69">
        <f>Лист1!AP131</f>
        <v>3</v>
      </c>
      <c r="EY36" s="69">
        <f>Лист1!AP132</f>
        <v>5</v>
      </c>
      <c r="EZ36" s="69">
        <f>Лист1!AP133</f>
        <v>3</v>
      </c>
      <c r="FA36" s="69">
        <f>Лист1!AP134</f>
        <v>5</v>
      </c>
      <c r="FB36" s="69">
        <f>Лист1!AQ131</f>
        <v>24</v>
      </c>
      <c r="FC36" s="69">
        <f>Лист1!AQ132</f>
        <v>55</v>
      </c>
      <c r="FD36" s="69">
        <f>Лист1!AQ133</f>
        <v>24</v>
      </c>
      <c r="FE36" s="69">
        <f>Лист1!AQ134</f>
        <v>55</v>
      </c>
      <c r="FF36" s="69">
        <f>Лист1!AR131</f>
        <v>54.9</v>
      </c>
      <c r="FG36" s="69">
        <f>Лист1!AR132</f>
        <v>57</v>
      </c>
      <c r="FH36" s="69">
        <f>Лист1!AR133</f>
        <v>54.5</v>
      </c>
      <c r="FI36" s="69">
        <f>Лист1!AR134</f>
        <v>57</v>
      </c>
      <c r="FJ36" s="69">
        <f>Лист1!AS131</f>
        <v>65</v>
      </c>
      <c r="FK36" s="69">
        <f>Лист1!AS132</f>
        <v>67.5</v>
      </c>
      <c r="FL36" s="69">
        <f>Лист1!AS133</f>
        <v>72</v>
      </c>
      <c r="FM36" s="69">
        <f>Лист1!AS134</f>
        <v>72.5</v>
      </c>
      <c r="FN36" s="69">
        <f>Лист1!AT131</f>
        <v>705.33</v>
      </c>
      <c r="FO36" s="69">
        <f>Лист1!AT132</f>
        <v>783.33</v>
      </c>
      <c r="FP36" s="69">
        <f>Лист1!AT133</f>
        <v>705.33</v>
      </c>
      <c r="FQ36" s="69">
        <f>Лист1!AT134</f>
        <v>783.33</v>
      </c>
    </row>
    <row r="37" spans="1:173" s="91" customFormat="1" ht="18" customHeight="1" x14ac:dyDescent="0.25">
      <c r="A37" s="100" t="s">
        <v>35</v>
      </c>
      <c r="B37" s="69">
        <f>Лист1!D135</f>
        <v>0</v>
      </c>
      <c r="C37" s="69">
        <f>Лист1!D136</f>
        <v>0</v>
      </c>
      <c r="D37" s="69">
        <f>Лист1!D137</f>
        <v>0</v>
      </c>
      <c r="E37" s="69">
        <f>Лист1!D138</f>
        <v>0</v>
      </c>
      <c r="F37" s="69">
        <f>Лист1!E135</f>
        <v>0</v>
      </c>
      <c r="G37" s="69">
        <f>Лист1!E136</f>
        <v>0</v>
      </c>
      <c r="H37" s="69">
        <f>Лист1!E137</f>
        <v>0</v>
      </c>
      <c r="I37" s="69">
        <f>Лист1!E138</f>
        <v>0</v>
      </c>
      <c r="J37" s="69">
        <f>Лист1!F135</f>
        <v>0</v>
      </c>
      <c r="K37" s="69">
        <f>Лист1!F136</f>
        <v>0</v>
      </c>
      <c r="L37" s="69">
        <f>Лист1!F137</f>
        <v>0</v>
      </c>
      <c r="M37" s="69">
        <f>Лист1!F138</f>
        <v>0</v>
      </c>
      <c r="N37" s="69">
        <f>Лист1!G135</f>
        <v>0</v>
      </c>
      <c r="O37" s="69">
        <f>Лист1!G136</f>
        <v>0</v>
      </c>
      <c r="P37" s="69">
        <f>Лист1!G137</f>
        <v>0</v>
      </c>
      <c r="Q37" s="69">
        <f>Лист1!G138</f>
        <v>0</v>
      </c>
      <c r="R37" s="69">
        <f>Лист1!H135</f>
        <v>0</v>
      </c>
      <c r="S37" s="69">
        <f>Лист1!H136</f>
        <v>0</v>
      </c>
      <c r="T37" s="69">
        <f>Лист1!H137</f>
        <v>0</v>
      </c>
      <c r="U37" s="69">
        <f>Лист1!H138</f>
        <v>0</v>
      </c>
      <c r="V37" s="69">
        <f>Лист1!I135</f>
        <v>350</v>
      </c>
      <c r="W37" s="69">
        <f>Лист1!I136</f>
        <v>720</v>
      </c>
      <c r="X37" s="69">
        <f>Лист1!I137</f>
        <v>350</v>
      </c>
      <c r="Y37" s="69">
        <f>Лист1!I138</f>
        <v>720</v>
      </c>
      <c r="Z37" s="69">
        <f>Лист1!J135</f>
        <v>250</v>
      </c>
      <c r="AA37" s="69">
        <f>Лист1!J136</f>
        <v>350</v>
      </c>
      <c r="AB37" s="69">
        <f>Лист1!J137</f>
        <v>250</v>
      </c>
      <c r="AC37" s="69">
        <f>Лист1!J138</f>
        <v>350</v>
      </c>
      <c r="AD37" s="69">
        <f>Лист1!K135</f>
        <v>135</v>
      </c>
      <c r="AE37" s="69">
        <f>Лист1!K136</f>
        <v>150</v>
      </c>
      <c r="AF37" s="69">
        <f>Лист1!K137</f>
        <v>135</v>
      </c>
      <c r="AG37" s="69">
        <f>Лист1!K138</f>
        <v>150</v>
      </c>
      <c r="AH37" s="69">
        <f>Лист1!L135</f>
        <v>230</v>
      </c>
      <c r="AI37" s="69">
        <f>Лист1!L136</f>
        <v>270</v>
      </c>
      <c r="AJ37" s="69">
        <f>Лист1!L137</f>
        <v>230</v>
      </c>
      <c r="AK37" s="69">
        <f>Лист1!L138</f>
        <v>270</v>
      </c>
      <c r="AL37" s="69">
        <f>Лист1!M135</f>
        <v>150</v>
      </c>
      <c r="AM37" s="69">
        <f>Лист1!M136</f>
        <v>200</v>
      </c>
      <c r="AN37" s="21">
        <f>Лист1!M137</f>
        <v>150</v>
      </c>
      <c r="AO37" s="69">
        <f>Лист1!M138</f>
        <v>200</v>
      </c>
      <c r="AP37" s="69">
        <f>Лист1!N135</f>
        <v>60</v>
      </c>
      <c r="AQ37" s="69">
        <f>Лист1!N136</f>
        <v>100</v>
      </c>
      <c r="AR37" s="69">
        <f>Лист1!N137</f>
        <v>60</v>
      </c>
      <c r="AS37" s="69">
        <f>Лист1!N138</f>
        <v>100</v>
      </c>
      <c r="AT37" s="69">
        <f>Лист1!O135</f>
        <v>1000</v>
      </c>
      <c r="AU37" s="69">
        <f>Лист1!O136</f>
        <v>1400</v>
      </c>
      <c r="AV37" s="69">
        <f>Лист1!O137</f>
        <v>1000</v>
      </c>
      <c r="AW37" s="69">
        <f>Лист1!O138</f>
        <v>1400</v>
      </c>
      <c r="AX37" s="69">
        <f>Лист1!P135</f>
        <v>90</v>
      </c>
      <c r="AY37" s="69">
        <f>Лист1!P136</f>
        <v>130</v>
      </c>
      <c r="AZ37" s="69">
        <f>Лист1!P137</f>
        <v>90</v>
      </c>
      <c r="BA37" s="69">
        <f>Лист1!P138</f>
        <v>130</v>
      </c>
      <c r="BB37" s="69">
        <f>Лист1!Q135</f>
        <v>0</v>
      </c>
      <c r="BC37" s="69">
        <f>Лист1!Q136</f>
        <v>0</v>
      </c>
      <c r="BD37" s="69">
        <f>Лист1!Q137</f>
        <v>0</v>
      </c>
      <c r="BE37" s="69">
        <f>Лист1!Q138</f>
        <v>0</v>
      </c>
      <c r="BF37" s="69">
        <f>Лист1!R135</f>
        <v>44</v>
      </c>
      <c r="BG37" s="69">
        <f>Лист1!R136</f>
        <v>44</v>
      </c>
      <c r="BH37" s="101">
        <f>Лист1!R137</f>
        <v>44</v>
      </c>
      <c r="BI37" s="101">
        <f>Лист1!R138</f>
        <v>44</v>
      </c>
      <c r="BJ37" s="69">
        <f>Лист1!S135</f>
        <v>160</v>
      </c>
      <c r="BK37" s="69">
        <f>Лист1!S136</f>
        <v>250</v>
      </c>
      <c r="BL37" s="21">
        <f>Лист1!S137</f>
        <v>160</v>
      </c>
      <c r="BM37" s="69">
        <f>Лист1!S138</f>
        <v>250</v>
      </c>
      <c r="BN37" s="69">
        <f>Лист1!T135</f>
        <v>225</v>
      </c>
      <c r="BO37" s="69">
        <f>Лист1!T136</f>
        <v>225</v>
      </c>
      <c r="BP37" s="21">
        <f>Лист1!T137</f>
        <v>225</v>
      </c>
      <c r="BQ37" s="69">
        <f>Лист1!T138</f>
        <v>225</v>
      </c>
      <c r="BR37" s="69">
        <f>Лист1!U135</f>
        <v>160</v>
      </c>
      <c r="BS37" s="69">
        <f>Лист1!U136</f>
        <v>300</v>
      </c>
      <c r="BT37" s="69">
        <f>Лист1!U137</f>
        <v>160</v>
      </c>
      <c r="BU37" s="21">
        <f>Лист1!U138</f>
        <v>300</v>
      </c>
      <c r="BV37" s="69">
        <f>Лист1!V135</f>
        <v>175</v>
      </c>
      <c r="BW37" s="69">
        <f>Лист1!V136</f>
        <v>250</v>
      </c>
      <c r="BX37" s="69">
        <f>Лист1!V137</f>
        <v>175</v>
      </c>
      <c r="BY37" s="69">
        <f>Лист1!V138</f>
        <v>250</v>
      </c>
      <c r="BZ37" s="69">
        <f>Лист1!W135</f>
        <v>260</v>
      </c>
      <c r="CA37" s="69">
        <f>Лист1!W136</f>
        <v>350</v>
      </c>
      <c r="CB37" s="69">
        <f>Лист1!W137</f>
        <v>360</v>
      </c>
      <c r="CC37" s="21">
        <f>Лист1!W138</f>
        <v>380</v>
      </c>
      <c r="CD37" s="69">
        <f>Лист1!X135</f>
        <v>0</v>
      </c>
      <c r="CE37" s="69">
        <f>Лист1!X136</f>
        <v>0</v>
      </c>
      <c r="CF37" s="69">
        <f>Лист1!X137</f>
        <v>0</v>
      </c>
      <c r="CG37" s="69">
        <f>Лист1!X138</f>
        <v>0</v>
      </c>
      <c r="CH37" s="69">
        <f>Лист1!Y135</f>
        <v>250</v>
      </c>
      <c r="CI37" s="69">
        <f>Лист1!Y136</f>
        <v>300</v>
      </c>
      <c r="CJ37" s="69">
        <f>Лист1!Y137</f>
        <v>300</v>
      </c>
      <c r="CK37" s="69">
        <f>Лист1!Y138</f>
        <v>360</v>
      </c>
      <c r="CL37" s="69">
        <f>Лист1!Z135</f>
        <v>350</v>
      </c>
      <c r="CM37" s="69">
        <f>Лист1!Z136</f>
        <v>350</v>
      </c>
      <c r="CN37" s="21">
        <f>Лист1!Z137</f>
        <v>350</v>
      </c>
      <c r="CO37" s="69">
        <f>Лист1!Z138</f>
        <v>380</v>
      </c>
      <c r="CP37" s="69">
        <f>Лист1!AA135</f>
        <v>0</v>
      </c>
      <c r="CQ37" s="69">
        <f>Лист1!AA136</f>
        <v>0</v>
      </c>
      <c r="CR37" s="69">
        <f>Лист1!AA137</f>
        <v>0</v>
      </c>
      <c r="CS37" s="69">
        <f>Лист1!AA138</f>
        <v>0</v>
      </c>
      <c r="CT37" s="69">
        <f>Лист1!AB135</f>
        <v>605</v>
      </c>
      <c r="CU37" s="69">
        <f>Лист1!AB136</f>
        <v>650</v>
      </c>
      <c r="CV37" s="21">
        <f>Лист1!AB137</f>
        <v>750</v>
      </c>
      <c r="CW37" s="21">
        <f>Лист1!AB138</f>
        <v>750</v>
      </c>
      <c r="CX37" s="69">
        <f>Лист1!AC135</f>
        <v>500</v>
      </c>
      <c r="CY37" s="69">
        <f>Лист1!AC136</f>
        <v>530</v>
      </c>
      <c r="CZ37" s="69">
        <f>Лист1!AC137</f>
        <v>500</v>
      </c>
      <c r="DA37" s="69">
        <f>Лист1!AC138</f>
        <v>550</v>
      </c>
      <c r="DB37" s="69">
        <f>Лист1!AD135</f>
        <v>455</v>
      </c>
      <c r="DC37" s="69">
        <f>Лист1!AD136</f>
        <v>500</v>
      </c>
      <c r="DD37" s="69">
        <f>Лист1!AD137</f>
        <v>455</v>
      </c>
      <c r="DE37" s="69">
        <f>Лист1!AD138</f>
        <v>530</v>
      </c>
      <c r="DF37" s="69">
        <f>Лист1!AE135</f>
        <v>405</v>
      </c>
      <c r="DG37" s="69">
        <f>Лист1!AE136</f>
        <v>450</v>
      </c>
      <c r="DH37" s="69">
        <f>Лист1!AE137</f>
        <v>420</v>
      </c>
      <c r="DI37" s="69">
        <f>Лист1!AE138</f>
        <v>530</v>
      </c>
      <c r="DJ37" s="69">
        <f>Лист1!AF135</f>
        <v>450</v>
      </c>
      <c r="DK37" s="69">
        <f>Лист1!AF136</f>
        <v>480</v>
      </c>
      <c r="DL37" s="69">
        <f>Лист1!AF137</f>
        <v>480</v>
      </c>
      <c r="DM37" s="69">
        <f>Лист1!AF138</f>
        <v>650</v>
      </c>
      <c r="DN37" s="69">
        <f>Лист1!AG135</f>
        <v>360</v>
      </c>
      <c r="DO37" s="69">
        <f>Лист1!AG136</f>
        <v>400</v>
      </c>
      <c r="DP37" s="69">
        <f>Лист1!AG137</f>
        <v>400</v>
      </c>
      <c r="DQ37" s="69">
        <f>Лист1!AG138</f>
        <v>460</v>
      </c>
      <c r="DR37" s="69">
        <f>Лист1!AH135</f>
        <v>250</v>
      </c>
      <c r="DS37" s="69">
        <f>Лист1!AH136</f>
        <v>350</v>
      </c>
      <c r="DT37" s="21">
        <f>Лист1!AH137</f>
        <v>250</v>
      </c>
      <c r="DU37" s="69">
        <f>Лист1!AH138</f>
        <v>350</v>
      </c>
      <c r="DV37" s="69">
        <f>Лист1!AI135</f>
        <v>420</v>
      </c>
      <c r="DW37" s="69">
        <f>Лист1!AI136</f>
        <v>450</v>
      </c>
      <c r="DX37" s="69">
        <f>Лист1!AI137</f>
        <v>420</v>
      </c>
      <c r="DY37" s="69">
        <f>Лист1!AI138</f>
        <v>450</v>
      </c>
      <c r="DZ37" s="69">
        <f>Лист1!AJ135</f>
        <v>650</v>
      </c>
      <c r="EA37" s="69">
        <f>Лист1!AJ136</f>
        <v>650</v>
      </c>
      <c r="EB37" s="69">
        <f>Лист1!AJ137</f>
        <v>650</v>
      </c>
      <c r="EC37" s="69">
        <f>Лист1!AJ138</f>
        <v>650</v>
      </c>
      <c r="ED37" s="69">
        <f>Лист1!AK135</f>
        <v>60</v>
      </c>
      <c r="EE37" s="69">
        <f>Лист1!AK136</f>
        <v>70</v>
      </c>
      <c r="EF37" s="69">
        <f>Лист1!AK137</f>
        <v>60</v>
      </c>
      <c r="EG37" s="69">
        <f>Лист1!AK138</f>
        <v>70</v>
      </c>
      <c r="EH37" s="69">
        <f>Лист1!AL135</f>
        <v>65</v>
      </c>
      <c r="EI37" s="69">
        <f>Лист1!AL136</f>
        <v>75</v>
      </c>
      <c r="EJ37" s="21">
        <f>Лист1!AL137</f>
        <v>65</v>
      </c>
      <c r="EK37" s="69">
        <f>Лист1!AL138</f>
        <v>75</v>
      </c>
      <c r="EL37" s="69">
        <f>Лист1!AM135</f>
        <v>140</v>
      </c>
      <c r="EM37" s="69">
        <f>Лист1!AM136</f>
        <v>200</v>
      </c>
      <c r="EN37" s="69">
        <f>Лист1!AM137</f>
        <v>140</v>
      </c>
      <c r="EO37" s="69">
        <f>Лист1!AM138</f>
        <v>200</v>
      </c>
      <c r="EP37" s="69">
        <f>Лист1!AN135</f>
        <v>40</v>
      </c>
      <c r="EQ37" s="69">
        <f>Лист1!AN136</f>
        <v>65</v>
      </c>
      <c r="ER37" s="69">
        <f>Лист1!AN137</f>
        <v>40</v>
      </c>
      <c r="ES37" s="69">
        <f>Лист1!AN138</f>
        <v>65</v>
      </c>
      <c r="ET37" s="69">
        <f>Лист1!AO135</f>
        <v>140</v>
      </c>
      <c r="EU37" s="69">
        <f>Лист1!AO136</f>
        <v>220</v>
      </c>
      <c r="EV37" s="69">
        <f>Лист1!AO137</f>
        <v>140</v>
      </c>
      <c r="EW37" s="69">
        <f>Лист1!AO138</f>
        <v>220</v>
      </c>
      <c r="EX37" s="69">
        <f>Лист1!AP135</f>
        <v>4</v>
      </c>
      <c r="EY37" s="69">
        <f>Лист1!AP136</f>
        <v>5</v>
      </c>
      <c r="EZ37" s="69">
        <f>Лист1!AP137</f>
        <v>4</v>
      </c>
      <c r="FA37" s="69">
        <f>Лист1!AP138</f>
        <v>5</v>
      </c>
      <c r="FB37" s="69">
        <f>Лист1!AQ135</f>
        <v>30</v>
      </c>
      <c r="FC37" s="69">
        <f>Лист1!AQ136</f>
        <v>45</v>
      </c>
      <c r="FD37" s="69">
        <f>Лист1!AQ137</f>
        <v>30</v>
      </c>
      <c r="FE37" s="69">
        <f>Лист1!AQ138</f>
        <v>45</v>
      </c>
      <c r="FF37" s="69">
        <f>Лист1!AR135</f>
        <v>65.42</v>
      </c>
      <c r="FG37" s="69">
        <f>Лист1!AR136</f>
        <v>98</v>
      </c>
      <c r="FH37" s="69">
        <f>Лист1!AR137</f>
        <v>65.42</v>
      </c>
      <c r="FI37" s="21">
        <f>Лист1!AR138</f>
        <v>98</v>
      </c>
      <c r="FJ37" s="69">
        <f>Лист1!AS135</f>
        <v>72.73</v>
      </c>
      <c r="FK37" s="69">
        <f>Лист1!AS136</f>
        <v>96</v>
      </c>
      <c r="FL37" s="69">
        <f>Лист1!AS137</f>
        <v>72.73</v>
      </c>
      <c r="FM37" s="21">
        <f>Лист1!AS138</f>
        <v>96</v>
      </c>
      <c r="FN37" s="69">
        <f>Лист1!AT135</f>
        <v>550</v>
      </c>
      <c r="FO37" s="69">
        <f>Лист1!AT136</f>
        <v>700</v>
      </c>
      <c r="FP37" s="69">
        <f>Лист1!AT137</f>
        <v>550</v>
      </c>
      <c r="FQ37" s="69">
        <f>Лист1!AT138</f>
        <v>700</v>
      </c>
    </row>
    <row r="38" spans="1:173" ht="18" customHeight="1" x14ac:dyDescent="0.25">
      <c r="A38" s="10" t="s">
        <v>36</v>
      </c>
      <c r="B38" s="69">
        <f>Лист1!D139</f>
        <v>465</v>
      </c>
      <c r="C38" s="69">
        <f>Лист1!D140</f>
        <v>550</v>
      </c>
      <c r="D38" s="69">
        <f>Лист1!D141</f>
        <v>525.99</v>
      </c>
      <c r="E38" s="69">
        <f>Лист1!D142</f>
        <v>565</v>
      </c>
      <c r="F38" s="69">
        <f>Лист1!E139</f>
        <v>361</v>
      </c>
      <c r="G38" s="69">
        <f>Лист1!E140</f>
        <v>480</v>
      </c>
      <c r="H38" s="69">
        <f>Лист1!E141</f>
        <v>420</v>
      </c>
      <c r="I38" s="69">
        <f>Лист1!E142</f>
        <v>517</v>
      </c>
      <c r="J38" s="69">
        <f>Лист1!F139</f>
        <v>0</v>
      </c>
      <c r="K38" s="69">
        <f>Лист1!F140</f>
        <v>0</v>
      </c>
      <c r="L38" s="69">
        <f>Лист1!F141</f>
        <v>0</v>
      </c>
      <c r="M38" s="69">
        <f>Лист1!F142</f>
        <v>0</v>
      </c>
      <c r="N38" s="69">
        <f>Лист1!G139</f>
        <v>255</v>
      </c>
      <c r="O38" s="69">
        <f>Лист1!G140</f>
        <v>295.99</v>
      </c>
      <c r="P38" s="69">
        <f>Лист1!G141</f>
        <v>250</v>
      </c>
      <c r="Q38" s="69">
        <f>Лист1!G142</f>
        <v>358</v>
      </c>
      <c r="R38" s="69">
        <f>Лист1!H139</f>
        <v>130</v>
      </c>
      <c r="S38" s="69">
        <f>Лист1!H140</f>
        <v>312</v>
      </c>
      <c r="T38" s="69">
        <f>Лист1!H141</f>
        <v>185</v>
      </c>
      <c r="U38" s="69">
        <f>Лист1!H142</f>
        <v>297</v>
      </c>
      <c r="V38" s="69">
        <f>Лист1!I139</f>
        <v>720</v>
      </c>
      <c r="W38" s="69">
        <f>Лист1!I140</f>
        <v>1367.48</v>
      </c>
      <c r="X38" s="69">
        <f>Лист1!I141</f>
        <v>720</v>
      </c>
      <c r="Y38" s="69">
        <f>Лист1!I142</f>
        <v>1367.48</v>
      </c>
      <c r="Z38" s="69">
        <f>Лист1!J139</f>
        <v>174.99</v>
      </c>
      <c r="AA38" s="69">
        <f>Лист1!J140</f>
        <v>215</v>
      </c>
      <c r="AB38" s="69">
        <f>Лист1!J141</f>
        <v>146.99</v>
      </c>
      <c r="AC38" s="69">
        <f>Лист1!J142</f>
        <v>206</v>
      </c>
      <c r="AD38" s="69">
        <f>Лист1!K139</f>
        <v>82</v>
      </c>
      <c r="AE38" s="69">
        <f>Лист1!K140</f>
        <v>145</v>
      </c>
      <c r="AF38" s="69">
        <f>Лист1!K141</f>
        <v>72</v>
      </c>
      <c r="AG38" s="69">
        <f>Лист1!K142</f>
        <v>156</v>
      </c>
      <c r="AH38" s="69">
        <f>Лист1!L139</f>
        <v>95</v>
      </c>
      <c r="AI38" s="69">
        <f>Лист1!L140</f>
        <v>140</v>
      </c>
      <c r="AJ38" s="69">
        <f>Лист1!L141</f>
        <v>90</v>
      </c>
      <c r="AK38" s="69">
        <f>Лист1!L142</f>
        <v>130</v>
      </c>
      <c r="AL38" s="69">
        <f>Лист1!M139</f>
        <v>100</v>
      </c>
      <c r="AM38" s="69">
        <f>Лист1!M140</f>
        <v>135</v>
      </c>
      <c r="AN38" s="69">
        <f>Лист1!M141</f>
        <v>100</v>
      </c>
      <c r="AO38" s="69">
        <f>Лист1!M142</f>
        <v>129</v>
      </c>
      <c r="AP38" s="69">
        <f>Лист1!N139</f>
        <v>30</v>
      </c>
      <c r="AQ38" s="69">
        <f>Лист1!N140</f>
        <v>55</v>
      </c>
      <c r="AR38" s="69">
        <f>Лист1!N141</f>
        <v>35</v>
      </c>
      <c r="AS38" s="69">
        <f>Лист1!N142</f>
        <v>50</v>
      </c>
      <c r="AT38" s="69">
        <f>Лист1!O139</f>
        <v>650</v>
      </c>
      <c r="AU38" s="69">
        <f>Лист1!O140</f>
        <v>1262</v>
      </c>
      <c r="AV38" s="69">
        <f>Лист1!O141</f>
        <v>700</v>
      </c>
      <c r="AW38" s="69">
        <f>Лист1!O142</f>
        <v>1262</v>
      </c>
      <c r="AX38" s="69">
        <f>Лист1!P139</f>
        <v>62.99</v>
      </c>
      <c r="AY38" s="69">
        <f>Лист1!P140</f>
        <v>110</v>
      </c>
      <c r="AZ38" s="69">
        <f>Лист1!P141</f>
        <v>63.99</v>
      </c>
      <c r="BA38" s="69">
        <f>Лист1!P142</f>
        <v>135</v>
      </c>
      <c r="BB38" s="69">
        <f>Лист1!Q139</f>
        <v>57.14</v>
      </c>
      <c r="BC38" s="69">
        <f>Лист1!Q140</f>
        <v>85.71</v>
      </c>
      <c r="BD38" s="69">
        <f>Лист1!Q141</f>
        <v>57.14</v>
      </c>
      <c r="BE38" s="69">
        <f>Лист1!Q142</f>
        <v>85.71</v>
      </c>
      <c r="BF38" s="69">
        <f>Лист1!R139</f>
        <v>65.709999999999994</v>
      </c>
      <c r="BG38" s="69">
        <f>Лист1!R140</f>
        <v>77.14</v>
      </c>
      <c r="BH38" s="69">
        <f>Лист1!R141</f>
        <v>65.709999999999994</v>
      </c>
      <c r="BI38" s="69">
        <f>Лист1!R142</f>
        <v>77.14</v>
      </c>
      <c r="BJ38" s="69">
        <f>Лист1!S139</f>
        <v>96</v>
      </c>
      <c r="BK38" s="69">
        <f>Лист1!S140</f>
        <v>201.25</v>
      </c>
      <c r="BL38" s="69">
        <f>Лист1!S141</f>
        <v>100</v>
      </c>
      <c r="BM38" s="69">
        <f>Лист1!S142</f>
        <v>207.5</v>
      </c>
      <c r="BN38" s="69">
        <f>Лист1!T139</f>
        <v>69</v>
      </c>
      <c r="BO38" s="69">
        <f>Лист1!T140</f>
        <v>151.24</v>
      </c>
      <c r="BP38" s="69">
        <f>Лист1!T141</f>
        <v>67.989999999999995</v>
      </c>
      <c r="BQ38" s="69">
        <f>Лист1!T142</f>
        <v>162</v>
      </c>
      <c r="BR38" s="69">
        <f>Лист1!U139</f>
        <v>125</v>
      </c>
      <c r="BS38" s="69">
        <f>Лист1!U140</f>
        <v>217.5</v>
      </c>
      <c r="BT38" s="69">
        <f>Лист1!U141</f>
        <v>120</v>
      </c>
      <c r="BU38" s="69">
        <f>Лист1!U142</f>
        <v>217.5</v>
      </c>
      <c r="BV38" s="69">
        <f>Лист1!V139</f>
        <v>117.5</v>
      </c>
      <c r="BW38" s="69">
        <f>Лист1!V140</f>
        <v>275</v>
      </c>
      <c r="BX38" s="69">
        <f>Лист1!V141</f>
        <v>97.5</v>
      </c>
      <c r="BY38" s="69">
        <f>Лист1!V142</f>
        <v>240</v>
      </c>
      <c r="BZ38" s="69">
        <f>Лист1!W139</f>
        <v>65</v>
      </c>
      <c r="CA38" s="69">
        <f>Лист1!W140</f>
        <v>80</v>
      </c>
      <c r="CB38" s="69">
        <f>Лист1!W141</f>
        <v>50</v>
      </c>
      <c r="CC38" s="69">
        <f>Лист1!W142</f>
        <v>70</v>
      </c>
      <c r="CD38" s="69">
        <f>Лист1!X139</f>
        <v>55</v>
      </c>
      <c r="CE38" s="69">
        <f>Лист1!X140</f>
        <v>100</v>
      </c>
      <c r="CF38" s="69">
        <f>Лист1!X141</f>
        <v>45</v>
      </c>
      <c r="CG38" s="69">
        <f>Лист1!X142</f>
        <v>75</v>
      </c>
      <c r="CH38" s="69">
        <f>Лист1!Y139</f>
        <v>65</v>
      </c>
      <c r="CI38" s="69">
        <f>Лист1!Y140</f>
        <v>100</v>
      </c>
      <c r="CJ38" s="69">
        <f>Лист1!Y141</f>
        <v>60</v>
      </c>
      <c r="CK38" s="69">
        <f>Лист1!Y142</f>
        <v>70</v>
      </c>
      <c r="CL38" s="69">
        <f>Лист1!Z139</f>
        <v>110</v>
      </c>
      <c r="CM38" s="69">
        <f>Лист1!Z140</f>
        <v>140</v>
      </c>
      <c r="CN38" s="69">
        <f>Лист1!Z141</f>
        <v>60</v>
      </c>
      <c r="CO38" s="69">
        <f>Лист1!Z142</f>
        <v>155</v>
      </c>
      <c r="CP38" s="69">
        <f>Лист1!AA139</f>
        <v>70</v>
      </c>
      <c r="CQ38" s="69">
        <f>Лист1!AA140</f>
        <v>130</v>
      </c>
      <c r="CR38" s="69">
        <f>Лист1!AA141</f>
        <v>60</v>
      </c>
      <c r="CS38" s="69">
        <f>Лист1!AA142</f>
        <v>110</v>
      </c>
      <c r="CT38" s="69">
        <f>Лист1!AB139</f>
        <v>150</v>
      </c>
      <c r="CU38" s="69">
        <f>Лист1!AB140</f>
        <v>250</v>
      </c>
      <c r="CV38" s="69">
        <f>Лист1!AB141</f>
        <v>185</v>
      </c>
      <c r="CW38" s="69">
        <f>Лист1!AB142</f>
        <v>300</v>
      </c>
      <c r="CX38" s="69">
        <f>Лист1!AC139</f>
        <v>150</v>
      </c>
      <c r="CY38" s="69">
        <f>Лист1!AC140</f>
        <v>310.99</v>
      </c>
      <c r="CZ38" s="69">
        <f>Лист1!AC141</f>
        <v>200</v>
      </c>
      <c r="DA38" s="69">
        <f>Лист1!AC142</f>
        <v>230</v>
      </c>
      <c r="DB38" s="69">
        <f>Лист1!AD139</f>
        <v>70</v>
      </c>
      <c r="DC38" s="69">
        <f>Лист1!AD140</f>
        <v>130</v>
      </c>
      <c r="DD38" s="69">
        <f>Лист1!AD141</f>
        <v>180</v>
      </c>
      <c r="DE38" s="69">
        <f>Лист1!AD142</f>
        <v>230</v>
      </c>
      <c r="DF38" s="69">
        <f>Лист1!AE139</f>
        <v>200</v>
      </c>
      <c r="DG38" s="69">
        <f>Лист1!AE140</f>
        <v>250</v>
      </c>
      <c r="DH38" s="69">
        <f>Лист1!AE141</f>
        <v>170</v>
      </c>
      <c r="DI38" s="69">
        <f>Лист1!AE142</f>
        <v>235</v>
      </c>
      <c r="DJ38" s="69">
        <f>Лист1!AF139</f>
        <v>280</v>
      </c>
      <c r="DK38" s="69">
        <f>Лист1!AF140</f>
        <v>300</v>
      </c>
      <c r="DL38" s="101">
        <f>Лист1!AF141</f>
        <v>180</v>
      </c>
      <c r="DM38" s="69">
        <f>Лист1!AF142</f>
        <v>350</v>
      </c>
      <c r="DN38" s="69">
        <f>Лист1!AG139</f>
        <v>160</v>
      </c>
      <c r="DO38" s="69">
        <f>Лист1!AG140</f>
        <v>200</v>
      </c>
      <c r="DP38" s="69">
        <f>Лист1!AG141</f>
        <v>150</v>
      </c>
      <c r="DQ38" s="69">
        <f>Лист1!AG142</f>
        <v>210</v>
      </c>
      <c r="DR38" s="69">
        <f>Лист1!AH139</f>
        <v>194.99</v>
      </c>
      <c r="DS38" s="69">
        <f>Лист1!AH140</f>
        <v>258</v>
      </c>
      <c r="DT38" s="69">
        <f>Лист1!AH141</f>
        <v>210</v>
      </c>
      <c r="DU38" s="69">
        <f>Лист1!AH142</f>
        <v>242.99</v>
      </c>
      <c r="DV38" s="69">
        <f>Лист1!AI139</f>
        <v>185</v>
      </c>
      <c r="DW38" s="69">
        <f>Лист1!AI140</f>
        <v>250</v>
      </c>
      <c r="DX38" s="69">
        <f>Лист1!AI141</f>
        <v>200</v>
      </c>
      <c r="DY38" s="69">
        <f>Лист1!AI142</f>
        <v>250</v>
      </c>
      <c r="DZ38" s="69">
        <f>Лист1!AJ139</f>
        <v>200</v>
      </c>
      <c r="EA38" s="69">
        <f>Лист1!AJ140</f>
        <v>370</v>
      </c>
      <c r="EB38" s="69">
        <f>Лист1!AJ141</f>
        <v>200</v>
      </c>
      <c r="EC38" s="69">
        <f>Лист1!AJ142</f>
        <v>260</v>
      </c>
      <c r="ED38" s="69">
        <f>Лист1!AK139</f>
        <v>35</v>
      </c>
      <c r="EE38" s="69">
        <f>Лист1!AK140</f>
        <v>100</v>
      </c>
      <c r="EF38" s="101">
        <f>Лист1!AK141</f>
        <v>17</v>
      </c>
      <c r="EG38" s="69">
        <f>Лист1!AK142</f>
        <v>68</v>
      </c>
      <c r="EH38" s="69">
        <f>Лист1!AL139</f>
        <v>35</v>
      </c>
      <c r="EI38" s="69">
        <f>Лист1!AL140</f>
        <v>65</v>
      </c>
      <c r="EJ38" s="69">
        <f>Лист1!AL141</f>
        <v>40</v>
      </c>
      <c r="EK38" s="69">
        <f>Лист1!AL142</f>
        <v>92.99</v>
      </c>
      <c r="EL38" s="69">
        <f>Лист1!AM139</f>
        <v>80</v>
      </c>
      <c r="EM38" s="69">
        <f>Лист1!AM140</f>
        <v>204</v>
      </c>
      <c r="EN38" s="69">
        <f>Лист1!AM141</f>
        <v>118</v>
      </c>
      <c r="EO38" s="69">
        <f>Лист1!AM142</f>
        <v>235.99</v>
      </c>
      <c r="EP38" s="69">
        <f>Лист1!AN139</f>
        <v>28</v>
      </c>
      <c r="EQ38" s="69">
        <f>Лист1!AN140</f>
        <v>40</v>
      </c>
      <c r="ER38" s="69">
        <f>Лист1!AN141</f>
        <v>29</v>
      </c>
      <c r="ES38" s="69">
        <f>Лист1!AN142</f>
        <v>37</v>
      </c>
      <c r="ET38" s="69">
        <f>Лист1!AO139</f>
        <v>50</v>
      </c>
      <c r="EU38" s="69">
        <f>Лист1!AO140</f>
        <v>155</v>
      </c>
      <c r="EV38" s="69">
        <f>Лист1!AO141</f>
        <v>87</v>
      </c>
      <c r="EW38" s="69">
        <f>Лист1!AO142</f>
        <v>165</v>
      </c>
      <c r="EX38" s="69">
        <f>Лист1!AP139</f>
        <v>2</v>
      </c>
      <c r="EY38" s="69">
        <f>Лист1!AP140</f>
        <v>5</v>
      </c>
      <c r="EZ38" s="101">
        <f>Лист1!AP141</f>
        <v>2</v>
      </c>
      <c r="FA38" s="69">
        <f>Лист1!AP142</f>
        <v>5</v>
      </c>
      <c r="FB38" s="69">
        <f>Лист1!AQ139</f>
        <v>26.5</v>
      </c>
      <c r="FC38" s="69">
        <f>Лист1!AQ140</f>
        <v>58.33</v>
      </c>
      <c r="FD38" s="69">
        <f>Лист1!AQ141</f>
        <v>35</v>
      </c>
      <c r="FE38" s="69">
        <f>Лист1!AQ142</f>
        <v>50</v>
      </c>
      <c r="FF38" s="69">
        <f>Лист1!AR139</f>
        <v>57</v>
      </c>
      <c r="FG38" s="69">
        <f>Лист1!AR140</f>
        <v>57</v>
      </c>
      <c r="FH38" s="69">
        <f>Лист1!AR141</f>
        <v>57</v>
      </c>
      <c r="FI38" s="69">
        <f>Лист1!AR142</f>
        <v>57</v>
      </c>
      <c r="FJ38" s="69">
        <f>Лист1!AS139</f>
        <v>66.7</v>
      </c>
      <c r="FK38" s="69">
        <f>Лист1!AS140</f>
        <v>66.7</v>
      </c>
      <c r="FL38" s="69">
        <f>Лист1!AS141</f>
        <v>75.2</v>
      </c>
      <c r="FM38" s="69">
        <f>Лист1!AS142</f>
        <v>75.2</v>
      </c>
      <c r="FN38" s="69">
        <f>Лист1!AT139</f>
        <v>641</v>
      </c>
      <c r="FO38" s="69">
        <f>Лист1!AT140</f>
        <v>1400</v>
      </c>
      <c r="FP38" s="69">
        <f>Лист1!AT141</f>
        <v>641</v>
      </c>
      <c r="FQ38" s="21">
        <f>Лист1!AT142</f>
        <v>1400</v>
      </c>
    </row>
    <row r="39" spans="1:173" ht="18" customHeight="1" x14ac:dyDescent="0.25">
      <c r="A39" s="10" t="s">
        <v>37</v>
      </c>
      <c r="B39" s="69">
        <f>Лист1!D143</f>
        <v>470</v>
      </c>
      <c r="C39" s="69">
        <f>Лист1!D144</f>
        <v>595</v>
      </c>
      <c r="D39" s="69">
        <f>Лист1!D145</f>
        <v>470</v>
      </c>
      <c r="E39" s="69">
        <f>Лист1!D146</f>
        <v>546</v>
      </c>
      <c r="F39" s="69">
        <f>Лист1!E143</f>
        <v>412</v>
      </c>
      <c r="G39" s="69">
        <f>Лист1!E144</f>
        <v>509</v>
      </c>
      <c r="H39" s="69">
        <f>Лист1!E145</f>
        <v>412</v>
      </c>
      <c r="I39" s="69">
        <f>Лист1!E146</f>
        <v>509</v>
      </c>
      <c r="J39" s="69">
        <f>Лист1!F143</f>
        <v>600</v>
      </c>
      <c r="K39" s="69">
        <f>Лист1!F144</f>
        <v>789.9</v>
      </c>
      <c r="L39" s="69">
        <f>Лист1!F145</f>
        <v>600</v>
      </c>
      <c r="M39" s="69">
        <f>Лист1!F146</f>
        <v>789.9</v>
      </c>
      <c r="N39" s="69">
        <f>Лист1!G143</f>
        <v>156</v>
      </c>
      <c r="O39" s="69">
        <f>Лист1!G144</f>
        <v>261</v>
      </c>
      <c r="P39" s="101">
        <f>Лист1!G145</f>
        <v>156</v>
      </c>
      <c r="Q39" s="69">
        <f>Лист1!G146</f>
        <v>261</v>
      </c>
      <c r="R39" s="69">
        <f>Лист1!H143</f>
        <v>175.6</v>
      </c>
      <c r="S39" s="69">
        <f>Лист1!H144</f>
        <v>175.6</v>
      </c>
      <c r="T39" s="69">
        <f>Лист1!H145</f>
        <v>175.6</v>
      </c>
      <c r="U39" s="69">
        <f>Лист1!H146</f>
        <v>175.6</v>
      </c>
      <c r="V39" s="69">
        <f>Лист1!I143</f>
        <v>787.2</v>
      </c>
      <c r="W39" s="69">
        <f>Лист1!I144</f>
        <v>787.2</v>
      </c>
      <c r="X39" s="69">
        <f>Лист1!I145</f>
        <v>787.2</v>
      </c>
      <c r="Y39" s="69">
        <f>Лист1!I146</f>
        <v>787.2</v>
      </c>
      <c r="Z39" s="69">
        <f>Лист1!J143</f>
        <v>145</v>
      </c>
      <c r="AA39" s="69">
        <f>Лист1!J144</f>
        <v>181.6</v>
      </c>
      <c r="AB39" s="69">
        <f>Лист1!J145</f>
        <v>146</v>
      </c>
      <c r="AC39" s="69">
        <f>Лист1!J146</f>
        <v>193.5</v>
      </c>
      <c r="AD39" s="69">
        <f>Лист1!K143</f>
        <v>72</v>
      </c>
      <c r="AE39" s="69">
        <f>Лист1!K144</f>
        <v>108</v>
      </c>
      <c r="AF39" s="69">
        <f>Лист1!K145</f>
        <v>72</v>
      </c>
      <c r="AG39" s="69">
        <f>Лист1!K146</f>
        <v>108</v>
      </c>
      <c r="AH39" s="69">
        <f>Лист1!L143</f>
        <v>87</v>
      </c>
      <c r="AI39" s="69">
        <f>Лист1!L144</f>
        <v>128</v>
      </c>
      <c r="AJ39" s="69">
        <f>Лист1!L145</f>
        <v>90</v>
      </c>
      <c r="AK39" s="69">
        <f>Лист1!L146</f>
        <v>128</v>
      </c>
      <c r="AL39" s="69">
        <f>Лист1!M143</f>
        <v>84.9</v>
      </c>
      <c r="AM39" s="69">
        <f>Лист1!M144</f>
        <v>132</v>
      </c>
      <c r="AN39" s="69">
        <f>Лист1!M145</f>
        <v>84.9</v>
      </c>
      <c r="AO39" s="69">
        <f>Лист1!M146</f>
        <v>114</v>
      </c>
      <c r="AP39" s="69">
        <f>Лист1!N143</f>
        <v>25</v>
      </c>
      <c r="AQ39" s="69">
        <f>Лист1!N144</f>
        <v>44</v>
      </c>
      <c r="AR39" s="69">
        <f>Лист1!N145</f>
        <v>25</v>
      </c>
      <c r="AS39" s="69">
        <f>Лист1!N146</f>
        <v>44</v>
      </c>
      <c r="AT39" s="69">
        <f>Лист1!O143</f>
        <v>584</v>
      </c>
      <c r="AU39" s="69">
        <f>Лист1!O144</f>
        <v>849</v>
      </c>
      <c r="AV39" s="69">
        <f>Лист1!O145</f>
        <v>584</v>
      </c>
      <c r="AW39" s="69">
        <f>Лист1!O146</f>
        <v>849</v>
      </c>
      <c r="AX39" s="69">
        <f>Лист1!P143</f>
        <v>48</v>
      </c>
      <c r="AY39" s="69">
        <f>Лист1!P144</f>
        <v>100</v>
      </c>
      <c r="AZ39" s="69">
        <f>Лист1!P145</f>
        <v>48</v>
      </c>
      <c r="BA39" s="69">
        <f>Лист1!P146</f>
        <v>100</v>
      </c>
      <c r="BB39" s="69">
        <f>Лист1!Q143</f>
        <v>70</v>
      </c>
      <c r="BC39" s="69">
        <f>Лист1!Q144</f>
        <v>75.709999999999994</v>
      </c>
      <c r="BD39" s="69">
        <f>Лист1!Q145</f>
        <v>70</v>
      </c>
      <c r="BE39" s="69">
        <f>Лист1!Q146</f>
        <v>75.709999999999994</v>
      </c>
      <c r="BF39" s="69">
        <f>Лист1!R143</f>
        <v>70</v>
      </c>
      <c r="BG39" s="69">
        <f>Лист1!R144</f>
        <v>84.28</v>
      </c>
      <c r="BH39" s="69">
        <f>Лист1!R145</f>
        <v>70</v>
      </c>
      <c r="BI39" s="69">
        <f>Лист1!R146</f>
        <v>84.28</v>
      </c>
      <c r="BJ39" s="69">
        <f>Лист1!S143</f>
        <v>90</v>
      </c>
      <c r="BK39" s="69">
        <f>Лист1!S144</f>
        <v>146.66999999999999</v>
      </c>
      <c r="BL39" s="69">
        <f>Лист1!S145</f>
        <v>90</v>
      </c>
      <c r="BM39" s="69">
        <f>Лист1!S146</f>
        <v>146.66999999999999</v>
      </c>
      <c r="BN39" s="69">
        <f>Лист1!T143</f>
        <v>62</v>
      </c>
      <c r="BO39" s="69">
        <f>Лист1!T144</f>
        <v>135.88</v>
      </c>
      <c r="BP39" s="69">
        <f>Лист1!T145</f>
        <v>62</v>
      </c>
      <c r="BQ39" s="69">
        <f>Лист1!T146</f>
        <v>135.88</v>
      </c>
      <c r="BR39" s="69">
        <f>Лист1!U143</f>
        <v>108</v>
      </c>
      <c r="BS39" s="69">
        <f>Лист1!U144</f>
        <v>205</v>
      </c>
      <c r="BT39" s="106">
        <f>Лист1!U145</f>
        <v>80</v>
      </c>
      <c r="BU39" s="69">
        <f>Лист1!U146</f>
        <v>205</v>
      </c>
      <c r="BV39" s="69">
        <f>Лист1!V143</f>
        <v>75</v>
      </c>
      <c r="BW39" s="69">
        <f>Лист1!V144</f>
        <v>122.5</v>
      </c>
      <c r="BX39" s="69">
        <f>Лист1!V145</f>
        <v>75</v>
      </c>
      <c r="BY39" s="69">
        <f>Лист1!V146</f>
        <v>122.5</v>
      </c>
      <c r="BZ39" s="69">
        <f>Лист1!W143</f>
        <v>45</v>
      </c>
      <c r="CA39" s="69">
        <f>Лист1!W144</f>
        <v>81</v>
      </c>
      <c r="CB39" s="101">
        <f>Лист1!W145</f>
        <v>45</v>
      </c>
      <c r="CC39" s="69">
        <f>Лист1!W146</f>
        <v>81</v>
      </c>
      <c r="CD39" s="69">
        <f>Лист1!X143</f>
        <v>30</v>
      </c>
      <c r="CE39" s="69">
        <f>Лист1!X144</f>
        <v>44</v>
      </c>
      <c r="CF39" s="101">
        <f>Лист1!X145</f>
        <v>40</v>
      </c>
      <c r="CG39" s="101">
        <f>Лист1!X146</f>
        <v>55</v>
      </c>
      <c r="CH39" s="69">
        <f>Лист1!Y143</f>
        <v>40</v>
      </c>
      <c r="CI39" s="69">
        <f>Лист1!Y144</f>
        <v>125</v>
      </c>
      <c r="CJ39" s="69">
        <f>Лист1!Y145</f>
        <v>40</v>
      </c>
      <c r="CK39" s="69">
        <f>Лист1!Y146</f>
        <v>125</v>
      </c>
      <c r="CL39" s="69">
        <f>Лист1!Z143</f>
        <v>70</v>
      </c>
      <c r="CM39" s="69">
        <f>Лист1!Z144</f>
        <v>187</v>
      </c>
      <c r="CN39" s="69">
        <f>Лист1!Z145</f>
        <v>70</v>
      </c>
      <c r="CO39" s="69">
        <f>Лист1!Z146</f>
        <v>147</v>
      </c>
      <c r="CP39" s="69">
        <f>Лист1!AA143</f>
        <v>50</v>
      </c>
      <c r="CQ39" s="69">
        <f>Лист1!AA144</f>
        <v>150</v>
      </c>
      <c r="CR39" s="101">
        <f>Лист1!AA145</f>
        <v>70</v>
      </c>
      <c r="CS39" s="69">
        <f>Лист1!AA146</f>
        <v>150</v>
      </c>
      <c r="CT39" s="69">
        <f>Лист1!AB143</f>
        <v>155</v>
      </c>
      <c r="CU39" s="69">
        <f>Лист1!AB144</f>
        <v>353</v>
      </c>
      <c r="CV39" s="69">
        <f>Лист1!AB145</f>
        <v>170</v>
      </c>
      <c r="CW39" s="69">
        <f>Лист1!AB146</f>
        <v>385</v>
      </c>
      <c r="CX39" s="69">
        <f>Лист1!AC143</f>
        <v>140</v>
      </c>
      <c r="CY39" s="69">
        <f>Лист1!AC144</f>
        <v>360</v>
      </c>
      <c r="CZ39" s="69">
        <f>Лист1!AC145</f>
        <v>180</v>
      </c>
      <c r="DA39" s="69">
        <f>Лист1!AC146</f>
        <v>309</v>
      </c>
      <c r="DB39" s="69">
        <f>Лист1!AD143</f>
        <v>140</v>
      </c>
      <c r="DC39" s="69">
        <f>Лист1!AD144</f>
        <v>215</v>
      </c>
      <c r="DD39" s="69">
        <f>Лист1!AD145</f>
        <v>160</v>
      </c>
      <c r="DE39" s="69">
        <f>Лист1!AD146</f>
        <v>215</v>
      </c>
      <c r="DF39" s="69">
        <f>Лист1!AE143</f>
        <v>140</v>
      </c>
      <c r="DG39" s="69">
        <f>Лист1!AE144</f>
        <v>375</v>
      </c>
      <c r="DH39" s="69">
        <f>Лист1!AE145</f>
        <v>150</v>
      </c>
      <c r="DI39" s="69">
        <f>Лист1!AE146</f>
        <v>375</v>
      </c>
      <c r="DJ39" s="69">
        <f>Лист1!AF143</f>
        <v>230</v>
      </c>
      <c r="DK39" s="69">
        <f>Лист1!AF144</f>
        <v>338</v>
      </c>
      <c r="DL39" s="69">
        <f>Лист1!AF145</f>
        <v>250</v>
      </c>
      <c r="DM39" s="69">
        <f>Лист1!AF146</f>
        <v>338</v>
      </c>
      <c r="DN39" s="69">
        <f>Лист1!AG143</f>
        <v>150</v>
      </c>
      <c r="DO39" s="69">
        <f>Лист1!AG144</f>
        <v>216</v>
      </c>
      <c r="DP39" s="69">
        <f>Лист1!AG145</f>
        <v>160</v>
      </c>
      <c r="DQ39" s="69">
        <f>Лист1!AG146</f>
        <v>221</v>
      </c>
      <c r="DR39" s="69">
        <f>Лист1!AH143</f>
        <v>175</v>
      </c>
      <c r="DS39" s="69">
        <f>Лист1!AH144</f>
        <v>286</v>
      </c>
      <c r="DT39" s="69">
        <f>Лист1!AH145</f>
        <v>175</v>
      </c>
      <c r="DU39" s="69">
        <f>Лист1!AH146</f>
        <v>286</v>
      </c>
      <c r="DV39" s="69">
        <f>Лист1!AI143</f>
        <v>150</v>
      </c>
      <c r="DW39" s="69">
        <f>Лист1!AI144</f>
        <v>280</v>
      </c>
      <c r="DX39" s="69">
        <f>Лист1!AI145</f>
        <v>190</v>
      </c>
      <c r="DY39" s="69">
        <f>Лист1!AI146</f>
        <v>280</v>
      </c>
      <c r="DZ39" s="69">
        <f>Лист1!AJ143</f>
        <v>150</v>
      </c>
      <c r="EA39" s="69">
        <f>Лист1!AJ144</f>
        <v>525</v>
      </c>
      <c r="EB39" s="69">
        <f>Лист1!AJ145</f>
        <v>180</v>
      </c>
      <c r="EC39" s="69">
        <f>Лист1!AJ146</f>
        <v>525</v>
      </c>
      <c r="ED39" s="69">
        <f>Лист1!AK143</f>
        <v>29</v>
      </c>
      <c r="EE39" s="69">
        <f>Лист1!AK144</f>
        <v>44.9</v>
      </c>
      <c r="EF39" s="69">
        <f>Лист1!AK145</f>
        <v>29</v>
      </c>
      <c r="EG39" s="101">
        <f>Лист1!AK146</f>
        <v>44.9</v>
      </c>
      <c r="EH39" s="69">
        <f>Лист1!AL143</f>
        <v>33.200000000000003</v>
      </c>
      <c r="EI39" s="69">
        <f>Лист1!AL144</f>
        <v>90</v>
      </c>
      <c r="EJ39" s="69">
        <f>Лист1!AL145</f>
        <v>33.200000000000003</v>
      </c>
      <c r="EK39" s="69">
        <f>Лист1!AL146</f>
        <v>90</v>
      </c>
      <c r="EL39" s="69">
        <f>Лист1!AM143</f>
        <v>47.7</v>
      </c>
      <c r="EM39" s="69">
        <f>Лист1!AM144</f>
        <v>119</v>
      </c>
      <c r="EN39" s="69">
        <f>Лист1!AM145</f>
        <v>65</v>
      </c>
      <c r="EO39" s="69">
        <f>Лист1!AM146</f>
        <v>122</v>
      </c>
      <c r="EP39" s="69">
        <f>Лист1!AN143</f>
        <v>29</v>
      </c>
      <c r="EQ39" s="69">
        <f>Лист1!AN144</f>
        <v>38</v>
      </c>
      <c r="ER39" s="69">
        <f>Лист1!AN145</f>
        <v>29</v>
      </c>
      <c r="ES39" s="69">
        <f>Лист1!AN146</f>
        <v>38</v>
      </c>
      <c r="ET39" s="69">
        <f>Лист1!AO143</f>
        <v>108</v>
      </c>
      <c r="EU39" s="69">
        <f>Лист1!AO144</f>
        <v>125</v>
      </c>
      <c r="EV39" s="69">
        <f>Лист1!AO145</f>
        <v>106</v>
      </c>
      <c r="EW39" s="69">
        <f>Лист1!AO146</f>
        <v>139.5</v>
      </c>
      <c r="EX39" s="69">
        <f>Лист1!AP143</f>
        <v>3</v>
      </c>
      <c r="EY39" s="69">
        <f>Лист1!AP144</f>
        <v>3</v>
      </c>
      <c r="EZ39" s="69">
        <f>Лист1!AP145</f>
        <v>3</v>
      </c>
      <c r="FA39" s="101">
        <f>Лист1!AP146</f>
        <v>3</v>
      </c>
      <c r="FB39" s="69">
        <f>Лист1!AQ143</f>
        <v>35</v>
      </c>
      <c r="FC39" s="69">
        <f>Лист1!AQ144</f>
        <v>38.5</v>
      </c>
      <c r="FD39" s="69">
        <f>Лист1!AQ145</f>
        <v>35</v>
      </c>
      <c r="FE39" s="69">
        <f>Лист1!AQ146</f>
        <v>38.5</v>
      </c>
      <c r="FF39" s="69">
        <f>Лист1!AR143</f>
        <v>56</v>
      </c>
      <c r="FG39" s="69">
        <f>Лист1!AR144</f>
        <v>57</v>
      </c>
      <c r="FH39" s="69">
        <f>Лист1!AR145</f>
        <v>56</v>
      </c>
      <c r="FI39" s="69">
        <f>Лист1!AR146</f>
        <v>57</v>
      </c>
      <c r="FJ39" s="69">
        <f>Лист1!AS143</f>
        <v>66.5</v>
      </c>
      <c r="FK39" s="69">
        <f>Лист1!AS144</f>
        <v>67.5</v>
      </c>
      <c r="FL39" s="69">
        <f>Лист1!AS145</f>
        <v>71.5</v>
      </c>
      <c r="FM39" s="69">
        <f>Лист1!AS146</f>
        <v>75.599999999999994</v>
      </c>
      <c r="FN39" s="69">
        <f>Лист1!AT143</f>
        <v>561.79999999999995</v>
      </c>
      <c r="FO39" s="69">
        <f>Лист1!AT144</f>
        <v>783.3</v>
      </c>
      <c r="FP39" s="69">
        <f>Лист1!AT145</f>
        <v>561.79999999999995</v>
      </c>
      <c r="FQ39" s="69">
        <f>Лист1!AT146</f>
        <v>783.3</v>
      </c>
    </row>
    <row r="42" spans="1:173" x14ac:dyDescent="0.25">
      <c r="A42" s="60" t="s">
        <v>89</v>
      </c>
      <c r="B42" s="22"/>
      <c r="C42" s="23"/>
      <c r="D42" s="23"/>
      <c r="E42" s="24">
        <v>7</v>
      </c>
      <c r="F42" s="22"/>
      <c r="G42" s="23" t="str">
        <f>A4</f>
        <v>Абыйский</v>
      </c>
      <c r="H42" s="23" t="str">
        <f>A16</f>
        <v>Кобяйский</v>
      </c>
      <c r="I42" s="24">
        <v>6</v>
      </c>
      <c r="J42" s="22"/>
      <c r="K42" s="23" t="str">
        <f>A17</f>
        <v>Ленский</v>
      </c>
      <c r="L42" s="23" t="str">
        <f>A15</f>
        <v>Жиганский</v>
      </c>
      <c r="M42" s="24">
        <v>26</v>
      </c>
      <c r="N42" s="22"/>
      <c r="O42" s="23"/>
      <c r="P42" s="23" t="str">
        <f>A4</f>
        <v>Абыйский</v>
      </c>
      <c r="Q42" s="24">
        <v>3</v>
      </c>
      <c r="R42" s="22"/>
      <c r="S42" s="23"/>
      <c r="T42" s="23" t="str">
        <f>A16</f>
        <v>Кобяйский</v>
      </c>
      <c r="U42" s="24">
        <v>10</v>
      </c>
      <c r="V42" s="22"/>
      <c r="W42" s="23" t="str">
        <f>A4</f>
        <v>Абыйский</v>
      </c>
      <c r="X42" s="23"/>
      <c r="Y42" s="24">
        <v>4</v>
      </c>
      <c r="Z42" s="22"/>
      <c r="AA42" s="23"/>
      <c r="AB42" s="23"/>
      <c r="AC42" s="24">
        <v>0</v>
      </c>
      <c r="AD42" s="22"/>
      <c r="AE42" s="23"/>
      <c r="AF42" s="23" t="str">
        <f>A23</f>
        <v>Нижнеколымский</v>
      </c>
      <c r="AG42" s="24">
        <v>1</v>
      </c>
      <c r="AH42" s="22"/>
      <c r="AI42" s="23"/>
      <c r="AJ42" s="23" t="str">
        <f>A27</f>
        <v>Оленекский</v>
      </c>
      <c r="AK42" s="24">
        <v>2</v>
      </c>
      <c r="AL42" s="22"/>
      <c r="AM42" s="23"/>
      <c r="AN42" s="23"/>
      <c r="AO42" s="24">
        <v>0</v>
      </c>
      <c r="AP42" s="22"/>
      <c r="AQ42" s="23"/>
      <c r="AR42" s="23"/>
      <c r="AS42" s="24">
        <v>0</v>
      </c>
      <c r="AT42" s="22"/>
      <c r="AU42" s="23"/>
      <c r="AV42" s="23"/>
      <c r="AW42" s="24">
        <v>1</v>
      </c>
      <c r="AX42" s="22"/>
      <c r="AY42" s="23"/>
      <c r="AZ42" s="23"/>
      <c r="BA42" s="24">
        <v>0</v>
      </c>
      <c r="BB42" s="22"/>
      <c r="BC42" s="23"/>
      <c r="BD42" s="23"/>
      <c r="BE42" s="24">
        <v>7</v>
      </c>
      <c r="BF42" s="22"/>
      <c r="BG42" s="23"/>
      <c r="BH42" s="23"/>
      <c r="BI42" s="24">
        <v>0</v>
      </c>
      <c r="BJ42" s="22"/>
      <c r="BK42" s="23"/>
      <c r="BL42" s="23"/>
      <c r="BM42" s="24">
        <v>0</v>
      </c>
      <c r="BN42" s="22"/>
      <c r="BO42" s="23"/>
      <c r="BP42" s="23" t="str">
        <f>A9</f>
        <v>Булунский</v>
      </c>
      <c r="BQ42" s="23">
        <v>1</v>
      </c>
      <c r="BR42" s="22"/>
      <c r="BS42" s="23"/>
      <c r="BT42" s="23"/>
      <c r="BU42" s="24">
        <v>0</v>
      </c>
      <c r="BV42" s="22"/>
      <c r="BW42" s="23"/>
      <c r="BX42" s="23"/>
      <c r="BY42" s="24">
        <v>1</v>
      </c>
      <c r="BZ42" s="22"/>
      <c r="CA42" s="23"/>
      <c r="CB42" s="23"/>
      <c r="CC42" s="24">
        <v>0</v>
      </c>
      <c r="CD42" s="22"/>
      <c r="CE42" s="23" t="str">
        <f>A6</f>
        <v>Аллаиховский</v>
      </c>
      <c r="CF42" s="23"/>
      <c r="CG42" s="24">
        <v>2</v>
      </c>
      <c r="CH42" s="22"/>
      <c r="CI42" s="23"/>
      <c r="CJ42" s="23"/>
      <c r="CK42" s="24">
        <v>0</v>
      </c>
      <c r="CL42" s="22"/>
      <c r="CM42" s="23"/>
      <c r="CN42" s="23" t="str">
        <f>A27</f>
        <v>Оленекский</v>
      </c>
      <c r="CO42" s="24">
        <v>3</v>
      </c>
      <c r="CP42" s="22"/>
      <c r="CQ42" s="23"/>
      <c r="CR42" s="23"/>
      <c r="CS42" s="24">
        <v>3</v>
      </c>
      <c r="CT42" s="22" t="str">
        <f>A6</f>
        <v>Аллаиховский</v>
      </c>
      <c r="CU42" s="23" t="str">
        <f>A8</f>
        <v>Анабарский</v>
      </c>
      <c r="CV42" s="23"/>
      <c r="CW42" s="24">
        <v>3</v>
      </c>
      <c r="CX42" s="44"/>
      <c r="CY42" s="45"/>
      <c r="CZ42" s="45" t="str">
        <f>A6</f>
        <v>Аллаиховский</v>
      </c>
      <c r="DA42" s="46">
        <v>2</v>
      </c>
      <c r="DB42" s="22"/>
      <c r="DC42" s="23" t="str">
        <f>A8</f>
        <v>Анабарский</v>
      </c>
      <c r="DD42" s="23" t="str">
        <f>A6</f>
        <v>Аллаиховский</v>
      </c>
      <c r="DE42" s="24">
        <v>3</v>
      </c>
      <c r="DF42" s="22"/>
      <c r="DG42" s="23"/>
      <c r="DH42" s="23"/>
      <c r="DI42" s="24">
        <v>1</v>
      </c>
      <c r="DJ42" s="22"/>
      <c r="DK42" s="23" t="str">
        <f>A8</f>
        <v>Анабарский</v>
      </c>
      <c r="DL42" s="23"/>
      <c r="DM42" s="24">
        <v>2</v>
      </c>
      <c r="DN42" s="22"/>
      <c r="DO42" s="23" t="str">
        <f>A6</f>
        <v>Аллаиховский</v>
      </c>
      <c r="DP42" s="23"/>
      <c r="DQ42" s="24">
        <v>2</v>
      </c>
      <c r="DR42" s="22"/>
      <c r="DS42" s="23"/>
      <c r="DT42" s="23"/>
      <c r="DU42" s="24">
        <v>0</v>
      </c>
      <c r="DV42" s="22"/>
      <c r="DW42" s="23" t="str">
        <f>A8</f>
        <v>Анабарский</v>
      </c>
      <c r="DX42" s="23"/>
      <c r="DY42" s="24">
        <v>2</v>
      </c>
      <c r="DZ42" s="22"/>
      <c r="EA42" s="23" t="str">
        <f>A6</f>
        <v>Аллаиховский</v>
      </c>
      <c r="EB42" s="23"/>
      <c r="EC42" s="24">
        <v>2</v>
      </c>
      <c r="ED42" s="22"/>
      <c r="EE42" s="23"/>
      <c r="EF42" s="23"/>
      <c r="EG42" s="24">
        <v>0</v>
      </c>
      <c r="EH42" s="22"/>
      <c r="EI42" s="23"/>
      <c r="EJ42" s="23"/>
      <c r="EK42" s="24">
        <v>0</v>
      </c>
      <c r="EL42" s="22"/>
      <c r="EM42" s="23"/>
      <c r="EN42" s="23"/>
      <c r="EO42" s="23">
        <v>0</v>
      </c>
      <c r="EP42" s="22"/>
      <c r="EQ42" s="23"/>
      <c r="ER42" s="23"/>
      <c r="ES42" s="24">
        <v>0</v>
      </c>
      <c r="ET42" s="22"/>
      <c r="EU42" s="23"/>
      <c r="EV42" s="23"/>
      <c r="EW42" s="24">
        <v>0</v>
      </c>
      <c r="EX42" s="22"/>
      <c r="EY42" s="23"/>
      <c r="EZ42" s="23"/>
      <c r="FA42" s="24">
        <v>0</v>
      </c>
      <c r="FB42" s="22"/>
      <c r="FC42" s="23"/>
      <c r="FD42" s="75" t="str">
        <f>A33</f>
        <v>Усть-Майский</v>
      </c>
      <c r="FE42" s="24">
        <v>1</v>
      </c>
      <c r="FF42" s="22"/>
      <c r="FG42" s="23"/>
      <c r="FH42" s="23"/>
      <c r="FI42" s="24">
        <v>0</v>
      </c>
      <c r="FJ42" s="22"/>
      <c r="FK42" s="23"/>
      <c r="FL42" s="23" t="str">
        <f>A8</f>
        <v>Анабарский</v>
      </c>
      <c r="FM42" s="24">
        <v>1</v>
      </c>
      <c r="FN42" s="22"/>
      <c r="FO42" s="23" t="str">
        <f>A26</f>
        <v>Олекминский</v>
      </c>
      <c r="FP42" s="23"/>
      <c r="FQ42" s="24">
        <v>5</v>
      </c>
    </row>
    <row r="43" spans="1:173" x14ac:dyDescent="0.25">
      <c r="B43" s="32"/>
      <c r="C43" s="33" t="str">
        <f>A4</f>
        <v>Абыйский</v>
      </c>
      <c r="D43" s="33" t="str">
        <f>A15</f>
        <v>Жиганский</v>
      </c>
      <c r="E43" s="34"/>
      <c r="F43" s="32"/>
      <c r="G43" s="33" t="str">
        <f>A6</f>
        <v>Аллаиховский</v>
      </c>
      <c r="H43" s="33" t="str">
        <f>A36</f>
        <v>Чурапчинский</v>
      </c>
      <c r="I43" s="34"/>
      <c r="J43" s="32"/>
      <c r="K43" s="33" t="str">
        <f>A4</f>
        <v>Абыйский</v>
      </c>
      <c r="L43" s="33" t="str">
        <f>A20</f>
        <v>Момский</v>
      </c>
      <c r="M43" s="34" t="str">
        <f>A32</f>
        <v>Усть-Алданский</v>
      </c>
      <c r="N43" s="32"/>
      <c r="O43" s="33"/>
      <c r="P43" s="33" t="str">
        <f>A37</f>
        <v>Эвено-Бытантайский</v>
      </c>
      <c r="Q43" s="34"/>
      <c r="R43" s="32"/>
      <c r="S43" s="33" t="str">
        <f>A15</f>
        <v>Жиганский</v>
      </c>
      <c r="T43" s="33" t="str">
        <f>A23</f>
        <v>Нижнеколымский</v>
      </c>
      <c r="U43" s="34"/>
      <c r="V43" s="32"/>
      <c r="W43" s="23" t="str">
        <f>A8</f>
        <v>Анабарский</v>
      </c>
      <c r="X43" s="33"/>
      <c r="Y43" s="34"/>
      <c r="Z43" s="32"/>
      <c r="AA43" s="33"/>
      <c r="AB43" s="33"/>
      <c r="AC43" s="34"/>
      <c r="AD43" s="32"/>
      <c r="AE43" s="33"/>
      <c r="AF43" s="33"/>
      <c r="AG43" s="34"/>
      <c r="AH43" s="32"/>
      <c r="AI43" s="33"/>
      <c r="AJ43" s="33" t="str">
        <f>A34</f>
        <v>Усть-Янский</v>
      </c>
      <c r="AK43" s="34"/>
      <c r="AL43" s="32"/>
      <c r="AM43" s="33"/>
      <c r="AN43" s="33"/>
      <c r="AO43" s="34"/>
      <c r="AP43" s="32"/>
      <c r="AQ43" s="33"/>
      <c r="AR43" s="33"/>
      <c r="AS43" s="34"/>
      <c r="AT43" s="32"/>
      <c r="AU43" s="33"/>
      <c r="AV43" s="33" t="str">
        <f>A33</f>
        <v>Усть-Майский</v>
      </c>
      <c r="AW43" s="34"/>
      <c r="AX43" s="32"/>
      <c r="AY43" s="33"/>
      <c r="AZ43" s="33"/>
      <c r="BA43" s="34"/>
      <c r="BB43" s="32"/>
      <c r="BC43" s="33" t="str">
        <f>A6</f>
        <v>Аллаиховский</v>
      </c>
      <c r="BD43" s="33" t="str">
        <f>A27</f>
        <v>Оленекский</v>
      </c>
      <c r="BE43" s="34"/>
      <c r="BF43" s="32"/>
      <c r="BG43" s="33"/>
      <c r="BH43" s="33"/>
      <c r="BI43" s="34"/>
      <c r="BJ43" s="32"/>
      <c r="BK43" s="33"/>
      <c r="BL43" s="33"/>
      <c r="BM43" s="34"/>
      <c r="BN43" s="32"/>
      <c r="BO43" s="33"/>
      <c r="BP43" s="33"/>
      <c r="BQ43" s="33"/>
      <c r="BR43" s="32"/>
      <c r="BS43" s="33"/>
      <c r="BT43" s="33"/>
      <c r="BU43" s="34"/>
      <c r="BV43" s="32"/>
      <c r="BW43" s="33"/>
      <c r="BX43" s="33" t="str">
        <f>A23</f>
        <v>Нижнеколымский</v>
      </c>
      <c r="BY43" s="34"/>
      <c r="BZ43" s="32"/>
      <c r="CA43" s="33"/>
      <c r="CB43" s="33"/>
      <c r="CC43" s="34"/>
      <c r="CD43" s="32"/>
      <c r="CE43" s="33"/>
      <c r="CF43" s="33"/>
      <c r="CG43" s="34"/>
      <c r="CH43" s="32"/>
      <c r="CI43" s="33"/>
      <c r="CJ43" s="33"/>
      <c r="CK43" s="34"/>
      <c r="CL43" s="32"/>
      <c r="CM43" s="33" t="str">
        <f>A8</f>
        <v>Анабарский</v>
      </c>
      <c r="CN43" s="33" t="str">
        <f>A34</f>
        <v>Усть-Янский</v>
      </c>
      <c r="CO43" s="34"/>
      <c r="CP43" s="32"/>
      <c r="CQ43" s="33" t="str">
        <f>A4</f>
        <v>Абыйский</v>
      </c>
      <c r="CR43" s="33"/>
      <c r="CS43" s="34"/>
      <c r="CT43" s="32"/>
      <c r="CU43" s="23" t="str">
        <f>A23</f>
        <v>Нижнеколымский</v>
      </c>
      <c r="CV43" s="33"/>
      <c r="CW43" s="34"/>
      <c r="CX43" s="47"/>
      <c r="CY43" s="48"/>
      <c r="CZ43" s="48" t="str">
        <f>A8</f>
        <v>Анабарский</v>
      </c>
      <c r="DA43" s="49"/>
      <c r="DB43" s="32"/>
      <c r="DC43" s="33"/>
      <c r="DD43" s="33" t="str">
        <f>A28</f>
        <v>Среднеколымский</v>
      </c>
      <c r="DE43" s="34"/>
      <c r="DF43" s="32"/>
      <c r="DG43" s="33" t="str">
        <f>A8</f>
        <v>Анабарский</v>
      </c>
      <c r="DH43" s="33"/>
      <c r="DI43" s="34"/>
      <c r="DJ43" s="32"/>
      <c r="DK43" s="33" t="str">
        <f>A9</f>
        <v>Булунский</v>
      </c>
      <c r="DL43" s="33"/>
      <c r="DM43" s="34"/>
      <c r="DN43" s="32"/>
      <c r="DO43" s="33" t="str">
        <f>A8</f>
        <v>Анабарский</v>
      </c>
      <c r="DP43" s="33"/>
      <c r="DQ43" s="34"/>
      <c r="DR43" s="32"/>
      <c r="DS43" s="33"/>
      <c r="DT43" s="33"/>
      <c r="DU43" s="34"/>
      <c r="DV43" s="32"/>
      <c r="DW43" s="33"/>
      <c r="DX43" s="33"/>
      <c r="DY43" s="34"/>
      <c r="DZ43" s="32"/>
      <c r="EA43" s="33" t="str">
        <f>A8</f>
        <v>Анабарский</v>
      </c>
      <c r="EB43" s="33"/>
      <c r="EC43" s="34"/>
      <c r="ED43" s="32"/>
      <c r="EE43" s="33"/>
      <c r="EF43" s="33"/>
      <c r="EG43" s="34"/>
      <c r="EH43" s="32"/>
      <c r="EI43" s="33"/>
      <c r="EJ43" s="33"/>
      <c r="EK43" s="34"/>
      <c r="EL43" s="32"/>
      <c r="EM43" s="33"/>
      <c r="EN43" s="33"/>
      <c r="EO43" s="33"/>
      <c r="EP43" s="32"/>
      <c r="EQ43" s="33"/>
      <c r="ER43" s="33"/>
      <c r="ES43" s="34"/>
      <c r="ET43" s="32"/>
      <c r="EU43" s="33"/>
      <c r="EV43" s="33"/>
      <c r="EW43" s="34"/>
      <c r="EX43" s="32"/>
      <c r="EY43" s="33"/>
      <c r="EZ43" s="33"/>
      <c r="FA43" s="34"/>
      <c r="FB43" s="32"/>
      <c r="FC43" s="33"/>
      <c r="FD43" s="33"/>
      <c r="FE43" s="34"/>
      <c r="FF43" s="32"/>
      <c r="FG43" s="33"/>
      <c r="FH43" s="33"/>
      <c r="FI43" s="34"/>
      <c r="FJ43" s="32"/>
      <c r="FK43" s="33"/>
      <c r="FL43" s="33"/>
      <c r="FM43" s="34"/>
      <c r="FN43" s="32"/>
      <c r="FO43" s="33" t="str">
        <f>A6</f>
        <v>Аллаиховский</v>
      </c>
      <c r="FP43" s="33" t="str">
        <f>A8</f>
        <v>Анабарский</v>
      </c>
      <c r="FQ43" s="34" t="str">
        <f>A17</f>
        <v>Ленский</v>
      </c>
    </row>
    <row r="44" spans="1:173" x14ac:dyDescent="0.25">
      <c r="B44" s="32"/>
      <c r="C44" s="33" t="str">
        <f>A6</f>
        <v>Аллаиховский</v>
      </c>
      <c r="D44" s="33" t="str">
        <f>A28</f>
        <v>Среднеколымский</v>
      </c>
      <c r="E44" s="34"/>
      <c r="F44" s="32"/>
      <c r="G44" s="33" t="str">
        <f>A8</f>
        <v>Анабарский</v>
      </c>
      <c r="H44" s="33" t="str">
        <f>A37</f>
        <v>Эвено-Бытантайский</v>
      </c>
      <c r="I44" s="34"/>
      <c r="J44" s="32"/>
      <c r="K44" s="33" t="str">
        <f>A6</f>
        <v>Аллаиховский</v>
      </c>
      <c r="L44" s="33" t="str">
        <f>A21</f>
        <v>Намский</v>
      </c>
      <c r="M44" s="34" t="str">
        <f>A33</f>
        <v>Усть-Майский</v>
      </c>
      <c r="N44" s="32"/>
      <c r="O44" s="33"/>
      <c r="P44" s="33" t="str">
        <f>A8</f>
        <v>Анабарский</v>
      </c>
      <c r="Q44" s="34"/>
      <c r="R44" s="32"/>
      <c r="S44" s="33" t="str">
        <f>A14</f>
        <v>Горный</v>
      </c>
      <c r="T44" s="33" t="str">
        <f>A27</f>
        <v>Оленекский</v>
      </c>
      <c r="U44" s="34"/>
      <c r="V44" s="32"/>
      <c r="W44" s="33" t="str">
        <f>A28</f>
        <v>Среднеколымский</v>
      </c>
      <c r="X44" s="33"/>
      <c r="Y44" s="34"/>
      <c r="Z44" s="32"/>
      <c r="AA44" s="33"/>
      <c r="AB44" s="33"/>
      <c r="AC44" s="34"/>
      <c r="AD44" s="32"/>
      <c r="AE44" s="33"/>
      <c r="AF44" s="33"/>
      <c r="AG44" s="34"/>
      <c r="AH44" s="32"/>
      <c r="AI44" s="33"/>
      <c r="AJ44" s="33"/>
      <c r="AK44" s="34"/>
      <c r="AL44" s="32"/>
      <c r="AM44" s="33"/>
      <c r="AN44" s="33"/>
      <c r="AO44" s="34"/>
      <c r="AP44" s="32"/>
      <c r="AQ44" s="33"/>
      <c r="AR44" s="33"/>
      <c r="AS44" s="34"/>
      <c r="AT44" s="32"/>
      <c r="AU44" s="33"/>
      <c r="AV44" s="33"/>
      <c r="AW44" s="34"/>
      <c r="AX44" s="32"/>
      <c r="AY44" s="33"/>
      <c r="AZ44" s="33"/>
      <c r="BA44" s="34"/>
      <c r="BB44" s="32"/>
      <c r="BC44" s="33" t="str">
        <f>A8</f>
        <v>Анабарский</v>
      </c>
      <c r="BD44" s="33" t="str">
        <f>A28</f>
        <v>Среднеколымский</v>
      </c>
      <c r="BE44" s="34"/>
      <c r="BF44" s="32"/>
      <c r="BG44" s="33"/>
      <c r="BH44" s="33"/>
      <c r="BI44" s="34"/>
      <c r="BJ44" s="32"/>
      <c r="BK44" s="33"/>
      <c r="BL44" s="33"/>
      <c r="BM44" s="34"/>
      <c r="BN44" s="32"/>
      <c r="BO44" s="33"/>
      <c r="BP44" s="33"/>
      <c r="BQ44" s="33"/>
      <c r="BR44" s="32"/>
      <c r="BS44" s="33"/>
      <c r="BT44" s="33"/>
      <c r="BU44" s="34"/>
      <c r="BV44" s="32"/>
      <c r="BW44" s="33"/>
      <c r="BX44" s="33"/>
      <c r="BY44" s="34"/>
      <c r="BZ44" s="32"/>
      <c r="CA44" s="33"/>
      <c r="CB44" s="33"/>
      <c r="CC44" s="34"/>
      <c r="CD44" s="32"/>
      <c r="CE44" s="33"/>
      <c r="CF44" s="33"/>
      <c r="CG44" s="34"/>
      <c r="CH44" s="32"/>
      <c r="CI44" s="33"/>
      <c r="CJ44" s="33"/>
      <c r="CK44" s="34"/>
      <c r="CL44" s="32"/>
      <c r="CM44" s="33"/>
      <c r="CN44" s="33"/>
      <c r="CO44" s="34"/>
      <c r="CP44" s="32"/>
      <c r="CQ44" s="33" t="str">
        <f>A27</f>
        <v>Оленекский</v>
      </c>
      <c r="CR44" s="33"/>
      <c r="CS44" s="34"/>
      <c r="CT44" s="32"/>
      <c r="CU44" s="33"/>
      <c r="CV44" s="33"/>
      <c r="CW44" s="34"/>
      <c r="CX44" s="47"/>
      <c r="CY44" s="48"/>
      <c r="CZ44" s="48"/>
      <c r="DA44" s="49"/>
      <c r="DB44" s="32"/>
      <c r="DC44" s="33"/>
      <c r="DD44" s="33"/>
      <c r="DE44" s="34"/>
      <c r="DF44" s="32"/>
      <c r="DG44" s="33"/>
      <c r="DH44" s="33"/>
      <c r="DI44" s="34"/>
      <c r="DJ44" s="32"/>
      <c r="DK44" s="36"/>
      <c r="DL44" s="33"/>
      <c r="DM44" s="34"/>
      <c r="DN44" s="32"/>
      <c r="DO44" s="33"/>
      <c r="DP44" s="33"/>
      <c r="DQ44" s="34"/>
      <c r="DR44" s="32"/>
      <c r="DS44" s="33"/>
      <c r="DT44" s="33"/>
      <c r="DU44" s="34"/>
      <c r="DV44" s="32"/>
      <c r="DW44" s="33" t="str">
        <f>A27</f>
        <v>Оленекский</v>
      </c>
      <c r="DX44" s="33"/>
      <c r="DY44" s="34"/>
      <c r="DZ44" s="32"/>
      <c r="EA44" s="33"/>
      <c r="EB44" s="33"/>
      <c r="EC44" s="34"/>
      <c r="ED44" s="32"/>
      <c r="EE44" s="33"/>
      <c r="EF44" s="33"/>
      <c r="EG44" s="34"/>
      <c r="EH44" s="32"/>
      <c r="EI44" s="33"/>
      <c r="EJ44" s="33"/>
      <c r="EK44" s="34"/>
      <c r="EL44" s="32"/>
      <c r="EM44" s="33"/>
      <c r="EN44" s="33"/>
      <c r="EO44" s="33"/>
      <c r="EP44" s="32"/>
      <c r="EQ44" s="33"/>
      <c r="ER44" s="33"/>
      <c r="ES44" s="34"/>
      <c r="ET44" s="32"/>
      <c r="EU44" s="33"/>
      <c r="EV44" s="33"/>
      <c r="EW44" s="34"/>
      <c r="EX44" s="32"/>
      <c r="EY44" s="33"/>
      <c r="EZ44" s="33"/>
      <c r="FA44" s="34"/>
      <c r="FB44" s="32"/>
      <c r="FC44" s="33"/>
      <c r="FD44" s="33"/>
      <c r="FE44" s="34"/>
      <c r="FF44" s="32"/>
      <c r="FG44" s="33"/>
      <c r="FH44" s="33"/>
      <c r="FI44" s="34"/>
      <c r="FJ44" s="32"/>
      <c r="FK44" s="33"/>
      <c r="FL44" s="33"/>
      <c r="FM44" s="34"/>
      <c r="FN44" s="32"/>
      <c r="FO44" s="33" t="str">
        <f>A33</f>
        <v>Усть-Майский</v>
      </c>
      <c r="FP44" s="33"/>
      <c r="FQ44" s="34"/>
    </row>
    <row r="45" spans="1:173" x14ac:dyDescent="0.25">
      <c r="B45" s="32"/>
      <c r="C45" s="33" t="str">
        <f>A8</f>
        <v>Анабарский</v>
      </c>
      <c r="D45" s="33" t="str">
        <f>A37</f>
        <v>Эвено-Бытантайский</v>
      </c>
      <c r="E45" s="34"/>
      <c r="F45" s="32"/>
      <c r="G45" s="33"/>
      <c r="H45" s="33"/>
      <c r="I45" s="34"/>
      <c r="J45" s="32"/>
      <c r="K45" s="33" t="str">
        <f>A7</f>
        <v>Амгинский</v>
      </c>
      <c r="L45" s="33" t="str">
        <f>A23</f>
        <v>Нижнеколымский</v>
      </c>
      <c r="M45" s="34" t="str">
        <f>A35</f>
        <v>Хангаласский</v>
      </c>
      <c r="N45" s="32"/>
      <c r="O45" s="33"/>
      <c r="P45" s="33"/>
      <c r="Q45" s="34"/>
      <c r="R45" s="32"/>
      <c r="S45" s="33" t="str">
        <f>A6</f>
        <v>Аллаиховский</v>
      </c>
      <c r="T45" s="33" t="str">
        <f>A28</f>
        <v>Среднеколымский</v>
      </c>
      <c r="U45" s="34"/>
      <c r="V45" s="32"/>
      <c r="W45" s="33" t="str">
        <f>A34</f>
        <v>Усть-Янский</v>
      </c>
      <c r="X45" s="33"/>
      <c r="Y45" s="34"/>
      <c r="Z45" s="32"/>
      <c r="AA45" s="33"/>
      <c r="AB45" s="33"/>
      <c r="AC45" s="34"/>
      <c r="AD45" s="32"/>
      <c r="AE45" s="33"/>
      <c r="AF45" s="33"/>
      <c r="AG45" s="34"/>
      <c r="AH45" s="32"/>
      <c r="AI45" s="33"/>
      <c r="AJ45" s="33"/>
      <c r="AK45" s="34"/>
      <c r="AL45" s="32"/>
      <c r="AM45" s="33"/>
      <c r="AN45" s="33"/>
      <c r="AO45" s="34"/>
      <c r="AP45" s="32"/>
      <c r="AQ45" s="33"/>
      <c r="AR45" s="33"/>
      <c r="AS45" s="34"/>
      <c r="AT45" s="32"/>
      <c r="AU45" s="33"/>
      <c r="AV45" s="33"/>
      <c r="AW45" s="34"/>
      <c r="AX45" s="32"/>
      <c r="AY45" s="33"/>
      <c r="AZ45" s="33"/>
      <c r="BA45" s="34"/>
      <c r="BB45" s="32"/>
      <c r="BC45" s="33" t="str">
        <f>A13</f>
        <v>Вилюйский</v>
      </c>
      <c r="BD45" s="33" t="str">
        <f>A37</f>
        <v>Эвено-Бытантайский</v>
      </c>
      <c r="BE45" s="34"/>
      <c r="BF45" s="32"/>
      <c r="BG45" s="33"/>
      <c r="BH45" s="33"/>
      <c r="BI45" s="34"/>
      <c r="BJ45" s="32"/>
      <c r="BK45" s="103"/>
      <c r="BL45" s="33"/>
      <c r="BM45" s="34"/>
      <c r="BN45" s="32"/>
      <c r="BO45" s="33"/>
      <c r="BP45" s="33"/>
      <c r="BQ45" s="33"/>
      <c r="BR45" s="32"/>
      <c r="BS45" s="33"/>
      <c r="BT45" s="33"/>
      <c r="BU45" s="34"/>
      <c r="BV45" s="32"/>
      <c r="BW45" s="33"/>
      <c r="BX45" s="33"/>
      <c r="BY45" s="34"/>
      <c r="BZ45" s="32"/>
      <c r="CA45" s="33"/>
      <c r="CB45" s="33"/>
      <c r="CC45" s="34"/>
      <c r="CD45" s="32"/>
      <c r="CE45" s="33"/>
      <c r="CF45" s="33"/>
      <c r="CG45" s="34"/>
      <c r="CH45" s="32"/>
      <c r="CI45" s="33"/>
      <c r="CJ45" s="33"/>
      <c r="CK45" s="34"/>
      <c r="CL45" s="32"/>
      <c r="CM45" s="33"/>
      <c r="CN45" s="33"/>
      <c r="CO45" s="34"/>
      <c r="CP45" s="32"/>
      <c r="CQ45" s="33"/>
      <c r="CR45" s="33"/>
      <c r="CS45" s="34"/>
      <c r="CT45" s="32"/>
      <c r="CU45" s="33"/>
      <c r="CV45" s="33"/>
      <c r="CW45" s="34"/>
      <c r="CX45" s="47"/>
      <c r="CY45" s="48"/>
      <c r="CZ45" s="48"/>
      <c r="DA45" s="49"/>
      <c r="DB45" s="32"/>
      <c r="DC45" s="33"/>
      <c r="DD45" s="33"/>
      <c r="DE45" s="34"/>
      <c r="DF45" s="32"/>
      <c r="DG45" s="33"/>
      <c r="DH45" s="33"/>
      <c r="DI45" s="34"/>
      <c r="DJ45" s="32"/>
      <c r="DK45" s="33"/>
      <c r="DL45" s="33"/>
      <c r="DM45" s="34"/>
      <c r="DN45" s="32"/>
      <c r="DO45" s="33"/>
      <c r="DP45" s="33"/>
      <c r="DQ45" s="34"/>
      <c r="DR45" s="32"/>
      <c r="DS45" s="33"/>
      <c r="DT45" s="33"/>
      <c r="DU45" s="34"/>
      <c r="DV45" s="32"/>
      <c r="DW45" s="33"/>
      <c r="DX45" s="33"/>
      <c r="DY45" s="34"/>
      <c r="DZ45" s="32"/>
      <c r="EA45" s="33"/>
      <c r="EB45" s="33"/>
      <c r="EC45" s="34"/>
      <c r="ED45" s="32"/>
      <c r="EE45" s="33"/>
      <c r="EF45" s="33"/>
      <c r="EG45" s="34"/>
      <c r="EH45" s="32"/>
      <c r="EI45" s="33"/>
      <c r="EJ45" s="33"/>
      <c r="EK45" s="34"/>
      <c r="EL45" s="32"/>
      <c r="EM45" s="33"/>
      <c r="EN45" s="33"/>
      <c r="EO45" s="33"/>
      <c r="EP45" s="32"/>
      <c r="EQ45" s="33"/>
      <c r="ER45" s="33"/>
      <c r="ES45" s="34"/>
      <c r="ET45" s="32"/>
      <c r="EU45" s="33"/>
      <c r="EV45" s="33"/>
      <c r="EW45" s="34"/>
      <c r="EX45" s="32"/>
      <c r="EY45" s="33"/>
      <c r="EZ45" s="33"/>
      <c r="FA45" s="34"/>
      <c r="FB45" s="32"/>
      <c r="FC45" s="33"/>
      <c r="FD45" s="33"/>
      <c r="FE45" s="34"/>
      <c r="FF45" s="32"/>
      <c r="FG45" s="33"/>
      <c r="FH45" s="33"/>
      <c r="FI45" s="34"/>
      <c r="FJ45" s="32"/>
      <c r="FK45" s="33"/>
      <c r="FL45" s="33"/>
      <c r="FM45" s="34"/>
      <c r="FN45" s="32"/>
      <c r="FO45" s="33"/>
      <c r="FP45" s="33"/>
      <c r="FQ45" s="34"/>
    </row>
    <row r="46" spans="1:173" x14ac:dyDescent="0.25">
      <c r="B46" s="32"/>
      <c r="C46" s="33"/>
      <c r="D46" s="33" t="str">
        <f>A23</f>
        <v>Нижнеколымский</v>
      </c>
      <c r="E46" s="34"/>
      <c r="F46" s="32"/>
      <c r="G46" s="33"/>
      <c r="H46" s="33"/>
      <c r="I46" s="34"/>
      <c r="J46" s="32"/>
      <c r="K46" s="33" t="str">
        <f>A9</f>
        <v>Булунский</v>
      </c>
      <c r="L46" s="33" t="str">
        <f>A26</f>
        <v>Олекминский</v>
      </c>
      <c r="M46" s="34" t="str">
        <f>A36</f>
        <v>Чурапчинский</v>
      </c>
      <c r="N46" s="32"/>
      <c r="O46" s="33"/>
      <c r="P46" s="33"/>
      <c r="Q46" s="34"/>
      <c r="R46" s="32"/>
      <c r="S46" s="33" t="str">
        <f>A8</f>
        <v>Анабарский</v>
      </c>
      <c r="T46" s="33" t="str">
        <f>A33</f>
        <v>Усть-Майский</v>
      </c>
      <c r="U46" s="34"/>
      <c r="V46" s="32"/>
      <c r="W46" s="33"/>
      <c r="X46" s="33"/>
      <c r="Y46" s="34"/>
      <c r="Z46" s="32"/>
      <c r="AA46" s="33"/>
      <c r="AB46" s="33"/>
      <c r="AC46" s="34"/>
      <c r="AD46" s="32"/>
      <c r="AE46" s="33"/>
      <c r="AF46" s="33"/>
      <c r="AG46" s="34"/>
      <c r="AH46" s="32"/>
      <c r="AI46" s="33"/>
      <c r="AJ46" s="33"/>
      <c r="AK46" s="34"/>
      <c r="AL46" s="32"/>
      <c r="AM46" s="33"/>
      <c r="AN46" s="33"/>
      <c r="AO46" s="34"/>
      <c r="AP46" s="32"/>
      <c r="AQ46" s="33"/>
      <c r="AR46" s="33"/>
      <c r="AS46" s="34"/>
      <c r="AT46" s="32"/>
      <c r="AU46" s="33"/>
      <c r="AV46" s="33"/>
      <c r="AW46" s="34"/>
      <c r="AX46" s="32"/>
      <c r="AY46" s="33"/>
      <c r="AZ46" s="33"/>
      <c r="BA46" s="34"/>
      <c r="BB46" s="32"/>
      <c r="BC46" s="33" t="str">
        <f>A14</f>
        <v>Горный</v>
      </c>
      <c r="BD46" s="33"/>
      <c r="BE46" s="34"/>
      <c r="BF46" s="32"/>
      <c r="BG46" s="33"/>
      <c r="BH46" s="33"/>
      <c r="BI46" s="34"/>
      <c r="BJ46" s="32"/>
      <c r="BK46" s="33"/>
      <c r="BL46" s="33"/>
      <c r="BM46" s="34"/>
      <c r="BN46" s="32"/>
      <c r="BO46" s="33"/>
      <c r="BP46" s="33"/>
      <c r="BQ46" s="33"/>
      <c r="BR46" s="32"/>
      <c r="BS46" s="33"/>
      <c r="BT46" s="33"/>
      <c r="BU46" s="34"/>
      <c r="BV46" s="32"/>
      <c r="BW46" s="33"/>
      <c r="BX46" s="33"/>
      <c r="BY46" s="34"/>
      <c r="BZ46" s="32"/>
      <c r="CA46" s="33"/>
      <c r="CB46" s="33"/>
      <c r="CC46" s="34"/>
      <c r="CD46" s="32"/>
      <c r="CE46" s="33"/>
      <c r="CF46" s="33"/>
      <c r="CG46" s="34"/>
      <c r="CH46" s="32"/>
      <c r="CI46" s="33"/>
      <c r="CJ46" s="33"/>
      <c r="CK46" s="34"/>
      <c r="CL46" s="32"/>
      <c r="CM46" s="33"/>
      <c r="CN46" s="33"/>
      <c r="CO46" s="34"/>
      <c r="CP46" s="32"/>
      <c r="CQ46" s="33" t="str">
        <f>A37</f>
        <v>Эвено-Бытантайский</v>
      </c>
      <c r="CR46" s="33"/>
      <c r="CS46" s="34"/>
      <c r="CT46" s="32"/>
      <c r="CU46" s="33"/>
      <c r="CV46" s="33"/>
      <c r="CW46" s="34"/>
      <c r="CX46" s="47"/>
      <c r="CY46" s="48"/>
      <c r="CZ46" s="48"/>
      <c r="DA46" s="49"/>
      <c r="DB46" s="32"/>
      <c r="DC46" s="33"/>
      <c r="DD46" s="33"/>
      <c r="DE46" s="34"/>
      <c r="DF46" s="32"/>
      <c r="DG46" s="33"/>
      <c r="DH46" s="33"/>
      <c r="DI46" s="34"/>
      <c r="DJ46" s="32"/>
      <c r="DK46" s="33"/>
      <c r="DL46" s="33"/>
      <c r="DM46" s="34"/>
      <c r="DN46" s="32"/>
      <c r="DO46" s="33"/>
      <c r="DP46" s="33"/>
      <c r="DQ46" s="34"/>
      <c r="DR46" s="32"/>
      <c r="DS46" s="33"/>
      <c r="DT46" s="33"/>
      <c r="DU46" s="34"/>
      <c r="DV46" s="32"/>
      <c r="DW46" s="33"/>
      <c r="DX46" s="33"/>
      <c r="DY46" s="34"/>
      <c r="DZ46" s="32"/>
      <c r="EA46" s="36"/>
      <c r="EB46" s="33"/>
      <c r="EC46" s="34"/>
      <c r="ED46" s="32"/>
      <c r="EE46" s="33"/>
      <c r="EF46" s="33"/>
      <c r="EG46" s="34"/>
      <c r="EH46" s="32"/>
      <c r="EI46" s="33"/>
      <c r="EJ46" s="33"/>
      <c r="EK46" s="34"/>
      <c r="EL46" s="32"/>
      <c r="EM46" s="33"/>
      <c r="EN46" s="33"/>
      <c r="EO46" s="33"/>
      <c r="EP46" s="32"/>
      <c r="EQ46" s="33"/>
      <c r="ER46" s="33"/>
      <c r="ES46" s="34"/>
      <c r="ET46" s="32"/>
      <c r="EU46" s="33"/>
      <c r="EV46" s="33"/>
      <c r="EW46" s="34"/>
      <c r="EX46" s="32"/>
      <c r="EY46" s="33"/>
      <c r="EZ46" s="33"/>
      <c r="FA46" s="34"/>
      <c r="FB46" s="32"/>
      <c r="FC46" s="33"/>
      <c r="FD46" s="33"/>
      <c r="FE46" s="34"/>
      <c r="FF46" s="32"/>
      <c r="FG46" s="33"/>
      <c r="FH46" s="33"/>
      <c r="FI46" s="34"/>
      <c r="FJ46" s="32"/>
      <c r="FK46" s="33"/>
      <c r="FL46" s="33"/>
      <c r="FM46" s="34"/>
      <c r="FN46" s="32"/>
      <c r="FO46" s="33"/>
      <c r="FP46" s="33"/>
      <c r="FQ46" s="34"/>
    </row>
    <row r="47" spans="1:173" x14ac:dyDescent="0.25">
      <c r="B47" s="32"/>
      <c r="C47" s="33"/>
      <c r="D47" s="33"/>
      <c r="E47" s="34"/>
      <c r="F47" s="32"/>
      <c r="G47" s="33"/>
      <c r="H47" s="33"/>
      <c r="I47" s="34"/>
      <c r="J47" s="32"/>
      <c r="K47" s="33" t="str">
        <f>A10</f>
        <v>Верхневилюйский</v>
      </c>
      <c r="L47" s="33" t="str">
        <f>A27</f>
        <v>Оленекский</v>
      </c>
      <c r="M47" s="34" t="str">
        <f>A37</f>
        <v>Эвено-Бытантайский</v>
      </c>
      <c r="N47" s="32"/>
      <c r="O47" s="33"/>
      <c r="P47" s="33"/>
      <c r="Q47" s="34"/>
      <c r="R47" s="32"/>
      <c r="S47" s="33"/>
      <c r="T47" s="33" t="str">
        <f>A37</f>
        <v>Эвено-Бытантайский</v>
      </c>
      <c r="U47" s="34"/>
      <c r="V47" s="32"/>
      <c r="W47" s="33"/>
      <c r="X47" s="33"/>
      <c r="Y47" s="34"/>
      <c r="Z47" s="32"/>
      <c r="AA47" s="33"/>
      <c r="AB47" s="33"/>
      <c r="AC47" s="34"/>
      <c r="AD47" s="32"/>
      <c r="AE47" s="33"/>
      <c r="AF47" s="33"/>
      <c r="AG47" s="34"/>
      <c r="AH47" s="32"/>
      <c r="AI47" s="33"/>
      <c r="AJ47" s="33"/>
      <c r="AK47" s="34"/>
      <c r="AL47" s="32"/>
      <c r="AM47" s="33"/>
      <c r="AN47" s="33"/>
      <c r="AO47" s="34"/>
      <c r="AP47" s="32"/>
      <c r="AQ47" s="33"/>
      <c r="AR47" s="33"/>
      <c r="AS47" s="34"/>
      <c r="AT47" s="32"/>
      <c r="AU47" s="33"/>
      <c r="AV47" s="33"/>
      <c r="AW47" s="34"/>
      <c r="AX47" s="32"/>
      <c r="AY47" s="33"/>
      <c r="AZ47" s="33"/>
      <c r="BA47" s="34"/>
      <c r="BB47" s="32"/>
      <c r="BC47" s="33"/>
      <c r="BD47" s="33"/>
      <c r="BE47" s="34"/>
      <c r="BF47" s="32"/>
      <c r="BG47" s="33"/>
      <c r="BH47" s="33"/>
      <c r="BI47" s="34"/>
      <c r="BJ47" s="32"/>
      <c r="BK47" s="33"/>
      <c r="BL47" s="33"/>
      <c r="BM47" s="34"/>
      <c r="BN47" s="32"/>
      <c r="BO47" s="33"/>
      <c r="BP47" s="33"/>
      <c r="BQ47" s="33"/>
      <c r="BR47" s="32"/>
      <c r="BS47" s="33"/>
      <c r="BT47" s="33"/>
      <c r="BU47" s="34"/>
      <c r="BV47" s="32"/>
      <c r="BW47" s="33"/>
      <c r="BX47" s="33"/>
      <c r="BY47" s="34"/>
      <c r="BZ47" s="32"/>
      <c r="CA47" s="33"/>
      <c r="CB47" s="33"/>
      <c r="CC47" s="34"/>
      <c r="CD47" s="32"/>
      <c r="CE47" s="33" t="str">
        <f>A37</f>
        <v>Эвено-Бытантайский</v>
      </c>
      <c r="CF47" s="33"/>
      <c r="CG47" s="34"/>
      <c r="CH47" s="32"/>
      <c r="CI47" s="33"/>
      <c r="CJ47" s="33"/>
      <c r="CK47" s="34"/>
      <c r="CL47" s="32"/>
      <c r="CM47" s="33"/>
      <c r="CN47" s="33"/>
      <c r="CO47" s="34"/>
      <c r="CP47" s="32"/>
      <c r="CQ47" s="33"/>
      <c r="CR47" s="33"/>
      <c r="CS47" s="34"/>
      <c r="CT47" s="32"/>
      <c r="CU47" s="33"/>
      <c r="CV47" s="33"/>
      <c r="CW47" s="34"/>
      <c r="CX47" s="47"/>
      <c r="CY47" s="48"/>
      <c r="CZ47" s="48"/>
      <c r="DA47" s="49"/>
      <c r="DB47" s="32"/>
      <c r="DC47" s="33"/>
      <c r="DD47" s="33"/>
      <c r="DE47" s="34"/>
      <c r="DF47" s="32"/>
      <c r="DG47" s="33"/>
      <c r="DH47" s="33"/>
      <c r="DI47" s="34"/>
      <c r="DJ47" s="32"/>
      <c r="DK47" s="33"/>
      <c r="DL47" s="33"/>
      <c r="DM47" s="34"/>
      <c r="DN47" s="32"/>
      <c r="DO47" s="33"/>
      <c r="DP47" s="33"/>
      <c r="DQ47" s="34"/>
      <c r="DR47" s="32"/>
      <c r="DS47" s="33"/>
      <c r="DT47" s="33"/>
      <c r="DU47" s="34"/>
      <c r="DV47" s="32"/>
      <c r="DW47" s="33"/>
      <c r="DX47" s="33"/>
      <c r="DY47" s="34"/>
      <c r="DZ47" s="32"/>
      <c r="EA47" s="33"/>
      <c r="EB47" s="33"/>
      <c r="EC47" s="34"/>
      <c r="ED47" s="32"/>
      <c r="EE47" s="33"/>
      <c r="EF47" s="33"/>
      <c r="EG47" s="34"/>
      <c r="EH47" s="32"/>
      <c r="EI47" s="33"/>
      <c r="EJ47" s="33"/>
      <c r="EK47" s="34"/>
      <c r="EL47" s="32"/>
      <c r="EM47" s="33"/>
      <c r="EN47" s="33"/>
      <c r="EO47" s="33"/>
      <c r="EP47" s="32"/>
      <c r="EQ47" s="33"/>
      <c r="ER47" s="33"/>
      <c r="ES47" s="34"/>
      <c r="ET47" s="32"/>
      <c r="EU47" s="33"/>
      <c r="EV47" s="33"/>
      <c r="EW47" s="34"/>
      <c r="EX47" s="32"/>
      <c r="EY47" s="33"/>
      <c r="EZ47" s="33"/>
      <c r="FA47" s="34"/>
      <c r="FB47" s="32"/>
      <c r="FC47" s="33"/>
      <c r="FD47" s="33"/>
      <c r="FE47" s="34"/>
      <c r="FF47" s="32"/>
      <c r="FG47" s="33"/>
      <c r="FH47" s="33"/>
      <c r="FI47" s="34"/>
      <c r="FJ47" s="32"/>
      <c r="FK47" s="33"/>
      <c r="FL47" s="33"/>
      <c r="FM47" s="34"/>
      <c r="FN47" s="32"/>
      <c r="FO47" s="33"/>
      <c r="FP47" s="33"/>
      <c r="FQ47" s="34"/>
    </row>
    <row r="48" spans="1:173" x14ac:dyDescent="0.25">
      <c r="B48" s="32"/>
      <c r="C48" s="33"/>
      <c r="D48" s="33"/>
      <c r="E48" s="34"/>
      <c r="F48" s="32"/>
      <c r="G48" s="33"/>
      <c r="H48" s="33"/>
      <c r="I48" s="34"/>
      <c r="J48" s="32"/>
      <c r="K48" s="33" t="str">
        <f>A11</f>
        <v>Верхнеколымский</v>
      </c>
      <c r="L48" s="33" t="str">
        <f>A28</f>
        <v>Среднеколымский</v>
      </c>
      <c r="M48" s="34" t="str">
        <f>A8</f>
        <v>Анабарский</v>
      </c>
      <c r="N48" s="32"/>
      <c r="O48" s="33"/>
      <c r="P48" s="33"/>
      <c r="Q48" s="34"/>
      <c r="R48" s="32"/>
      <c r="S48" s="33"/>
      <c r="T48" s="33"/>
      <c r="U48" s="34"/>
      <c r="V48" s="32"/>
      <c r="W48" s="33"/>
      <c r="X48" s="33"/>
      <c r="Y48" s="34"/>
      <c r="Z48" s="32"/>
      <c r="AA48" s="33"/>
      <c r="AB48" s="33"/>
      <c r="AC48" s="34"/>
      <c r="AD48" s="32"/>
      <c r="AE48" s="33"/>
      <c r="AF48" s="33"/>
      <c r="AG48" s="34"/>
      <c r="AH48" s="32"/>
      <c r="AI48" s="33"/>
      <c r="AJ48" s="33"/>
      <c r="AK48" s="34"/>
      <c r="AL48" s="32"/>
      <c r="AM48" s="33"/>
      <c r="AN48" s="33"/>
      <c r="AO48" s="34"/>
      <c r="AP48" s="32"/>
      <c r="AQ48" s="33"/>
      <c r="AR48" s="33"/>
      <c r="AS48" s="34"/>
      <c r="AT48" s="32"/>
      <c r="AU48" s="33"/>
      <c r="AV48" s="33"/>
      <c r="AW48" s="34"/>
      <c r="AX48" s="32"/>
      <c r="AY48" s="33"/>
      <c r="AZ48" s="33"/>
      <c r="BA48" s="34"/>
      <c r="BB48" s="32"/>
      <c r="BC48" s="33"/>
      <c r="BD48" s="33"/>
      <c r="BE48" s="34"/>
      <c r="BF48" s="32"/>
      <c r="BG48" s="33"/>
      <c r="BH48" s="33"/>
      <c r="BI48" s="34"/>
      <c r="BJ48" s="32"/>
      <c r="BK48" s="33"/>
      <c r="BL48" s="33"/>
      <c r="BM48" s="34"/>
      <c r="BN48" s="32"/>
      <c r="BO48" s="33"/>
      <c r="BP48" s="33"/>
      <c r="BQ48" s="33"/>
      <c r="BR48" s="32"/>
      <c r="BS48" s="33"/>
      <c r="BT48" s="33"/>
      <c r="BU48" s="34"/>
      <c r="BV48" s="32"/>
      <c r="BW48" s="33"/>
      <c r="BX48" s="33"/>
      <c r="BY48" s="34"/>
      <c r="BZ48" s="32"/>
      <c r="CA48" s="33"/>
      <c r="CB48" s="33"/>
      <c r="CC48" s="34"/>
      <c r="CD48" s="32"/>
      <c r="CE48" s="33"/>
      <c r="CF48" s="33"/>
      <c r="CG48" s="34"/>
      <c r="CH48" s="32"/>
      <c r="CI48" s="33"/>
      <c r="CJ48" s="33"/>
      <c r="CK48" s="34"/>
      <c r="CL48" s="32"/>
      <c r="CM48" s="33"/>
      <c r="CN48" s="33"/>
      <c r="CO48" s="34"/>
      <c r="CP48" s="32"/>
      <c r="CQ48" s="33"/>
      <c r="CR48" s="33"/>
      <c r="CS48" s="34"/>
      <c r="CT48" s="32"/>
      <c r="CU48" s="33"/>
      <c r="CV48" s="33"/>
      <c r="CW48" s="34"/>
      <c r="CX48" s="47"/>
      <c r="CY48" s="48"/>
      <c r="CZ48" s="48"/>
      <c r="DA48" s="49"/>
      <c r="DB48" s="32"/>
      <c r="DC48" s="33"/>
      <c r="DD48" s="33"/>
      <c r="DE48" s="34"/>
      <c r="DF48" s="32"/>
      <c r="DG48" s="33"/>
      <c r="DH48" s="33"/>
      <c r="DI48" s="34"/>
      <c r="DJ48" s="32"/>
      <c r="DK48" s="33"/>
      <c r="DL48" s="33"/>
      <c r="DM48" s="34"/>
      <c r="DN48" s="32"/>
      <c r="DO48" s="33"/>
      <c r="DP48" s="33"/>
      <c r="DQ48" s="34"/>
      <c r="DR48" s="32"/>
      <c r="DS48" s="33"/>
      <c r="DT48" s="33"/>
      <c r="DU48" s="34"/>
      <c r="DV48" s="32"/>
      <c r="DW48" s="33"/>
      <c r="DX48" s="33"/>
      <c r="DY48" s="34"/>
      <c r="DZ48" s="32"/>
      <c r="EA48" s="33"/>
      <c r="EB48" s="33"/>
      <c r="EC48" s="34"/>
      <c r="ED48" s="32"/>
      <c r="EE48" s="33"/>
      <c r="EF48" s="33"/>
      <c r="EG48" s="34"/>
      <c r="EH48" s="32"/>
      <c r="EI48" s="33"/>
      <c r="EJ48" s="33"/>
      <c r="EK48" s="34"/>
      <c r="EL48" s="32"/>
      <c r="EM48" s="33"/>
      <c r="EN48" s="33"/>
      <c r="EO48" s="33"/>
      <c r="EP48" s="32"/>
      <c r="EQ48" s="33"/>
      <c r="ER48" s="33"/>
      <c r="ES48" s="34"/>
      <c r="ET48" s="32"/>
      <c r="EU48" s="33"/>
      <c r="EV48" s="33"/>
      <c r="EW48" s="34"/>
      <c r="EX48" s="32"/>
      <c r="EY48" s="33"/>
      <c r="EZ48" s="33"/>
      <c r="FA48" s="34"/>
      <c r="FB48" s="32"/>
      <c r="FC48" s="33"/>
      <c r="FD48" s="33"/>
      <c r="FE48" s="34"/>
      <c r="FF48" s="32"/>
      <c r="FG48" s="33"/>
      <c r="FH48" s="33"/>
      <c r="FI48" s="34"/>
      <c r="FJ48" s="32"/>
      <c r="FK48" s="33"/>
      <c r="FL48" s="33"/>
      <c r="FM48" s="34"/>
      <c r="FN48" s="32"/>
      <c r="FO48" s="33"/>
      <c r="FP48" s="33"/>
      <c r="FQ48" s="34"/>
    </row>
    <row r="49" spans="1:173" x14ac:dyDescent="0.25">
      <c r="A49" s="57"/>
      <c r="B49" s="32"/>
      <c r="C49" s="33"/>
      <c r="D49" s="33"/>
      <c r="E49" s="34"/>
      <c r="F49" s="32"/>
      <c r="G49" s="33"/>
      <c r="H49" s="33"/>
      <c r="I49" s="34"/>
      <c r="J49" s="32"/>
      <c r="K49" s="33" t="str">
        <f>A13</f>
        <v>Вилюйский</v>
      </c>
      <c r="L49" s="33" t="str">
        <f>A30</f>
        <v>Таттинский</v>
      </c>
      <c r="M49" s="34" t="str">
        <f>A38</f>
        <v>Жатай</v>
      </c>
      <c r="N49" s="32"/>
      <c r="O49" s="33"/>
      <c r="P49" s="33"/>
      <c r="Q49" s="34"/>
      <c r="R49" s="32"/>
      <c r="S49" s="33"/>
      <c r="T49" s="33"/>
      <c r="U49" s="34"/>
      <c r="V49" s="32"/>
      <c r="W49" s="33"/>
      <c r="X49" s="33"/>
      <c r="Y49" s="34"/>
      <c r="Z49" s="32"/>
      <c r="AA49" s="33"/>
      <c r="AB49" s="33"/>
      <c r="AC49" s="34"/>
      <c r="AD49" s="32"/>
      <c r="AE49" s="33"/>
      <c r="AF49" s="33"/>
      <c r="AG49" s="34"/>
      <c r="AH49" s="32"/>
      <c r="AI49" s="33"/>
      <c r="AJ49" s="33"/>
      <c r="AK49" s="34"/>
      <c r="AL49" s="32"/>
      <c r="AM49" s="33"/>
      <c r="AN49" s="33"/>
      <c r="AO49" s="34"/>
      <c r="AP49" s="32"/>
      <c r="AQ49" s="33"/>
      <c r="AR49" s="33"/>
      <c r="AS49" s="34"/>
      <c r="AT49" s="32"/>
      <c r="AU49" s="33"/>
      <c r="AV49" s="33"/>
      <c r="AW49" s="34"/>
      <c r="AX49" s="32"/>
      <c r="AY49" s="33"/>
      <c r="AZ49" s="33"/>
      <c r="BA49" s="34"/>
      <c r="BB49" s="32"/>
      <c r="BC49" s="33"/>
      <c r="BD49" s="33"/>
      <c r="BE49" s="34"/>
      <c r="BF49" s="32"/>
      <c r="BG49" s="33"/>
      <c r="BH49" s="33"/>
      <c r="BI49" s="34"/>
      <c r="BJ49" s="32"/>
      <c r="BK49" s="33"/>
      <c r="BL49" s="33"/>
      <c r="BM49" s="34"/>
      <c r="BN49" s="32"/>
      <c r="BO49" s="33"/>
      <c r="BP49" s="33"/>
      <c r="BQ49" s="33"/>
      <c r="BR49" s="32"/>
      <c r="BS49" s="33"/>
      <c r="BT49" s="33"/>
      <c r="BU49" s="34"/>
      <c r="BV49" s="32"/>
      <c r="BW49" s="33"/>
      <c r="BX49" s="33"/>
      <c r="BY49" s="34"/>
      <c r="BZ49" s="32"/>
      <c r="CA49" s="33"/>
      <c r="CB49" s="33"/>
      <c r="CC49" s="34"/>
      <c r="CD49" s="32"/>
      <c r="CE49" s="33"/>
      <c r="CF49" s="33"/>
      <c r="CG49" s="34"/>
      <c r="CH49" s="32"/>
      <c r="CI49" s="33"/>
      <c r="CJ49" s="33"/>
      <c r="CK49" s="34"/>
      <c r="CL49" s="32"/>
      <c r="CM49" s="33"/>
      <c r="CN49" s="33"/>
      <c r="CO49" s="34"/>
      <c r="CP49" s="32"/>
      <c r="CQ49" s="33"/>
      <c r="CR49" s="33"/>
      <c r="CS49" s="34"/>
      <c r="CT49" s="32"/>
      <c r="CU49" s="33"/>
      <c r="CV49" s="33"/>
      <c r="CW49" s="34"/>
      <c r="CX49" s="47"/>
      <c r="CY49" s="48"/>
      <c r="CZ49" s="48"/>
      <c r="DA49" s="49"/>
      <c r="DB49" s="32"/>
      <c r="DC49" s="33"/>
      <c r="DD49" s="33"/>
      <c r="DE49" s="34"/>
      <c r="DF49" s="32"/>
      <c r="DG49" s="33"/>
      <c r="DH49" s="33"/>
      <c r="DI49" s="34"/>
      <c r="DJ49" s="32"/>
      <c r="DK49" s="33"/>
      <c r="DL49" s="33"/>
      <c r="DM49" s="34"/>
      <c r="DN49" s="32"/>
      <c r="DO49" s="33"/>
      <c r="DP49" s="33"/>
      <c r="DQ49" s="34"/>
      <c r="DR49" s="32"/>
      <c r="DS49" s="33"/>
      <c r="DT49" s="33"/>
      <c r="DU49" s="34"/>
      <c r="DV49" s="32"/>
      <c r="DW49" s="33"/>
      <c r="DX49" s="33"/>
      <c r="DY49" s="34"/>
      <c r="DZ49" s="32"/>
      <c r="EA49" s="33"/>
      <c r="EB49" s="33"/>
      <c r="EC49" s="34"/>
      <c r="ED49" s="32"/>
      <c r="EE49" s="33"/>
      <c r="EF49" s="33"/>
      <c r="EG49" s="34"/>
      <c r="EH49" s="32"/>
      <c r="EI49" s="33"/>
      <c r="EJ49" s="33"/>
      <c r="EK49" s="34"/>
      <c r="EL49" s="32"/>
      <c r="EM49" s="33"/>
      <c r="EN49" s="33"/>
      <c r="EO49" s="33"/>
      <c r="EP49" s="32"/>
      <c r="EQ49" s="33"/>
      <c r="ER49" s="33"/>
      <c r="ES49" s="34"/>
      <c r="ET49" s="32"/>
      <c r="EU49" s="33"/>
      <c r="EV49" s="33"/>
      <c r="EW49" s="34"/>
      <c r="EX49" s="32"/>
      <c r="EY49" s="33"/>
      <c r="EZ49" s="33"/>
      <c r="FA49" s="34"/>
      <c r="FB49" s="32"/>
      <c r="FC49" s="33"/>
      <c r="FD49" s="33"/>
      <c r="FE49" s="34"/>
      <c r="FF49" s="32"/>
      <c r="FG49" s="33"/>
      <c r="FH49" s="33"/>
      <c r="FI49" s="34"/>
      <c r="FJ49" s="32"/>
      <c r="FK49" s="33"/>
      <c r="FL49" s="33"/>
      <c r="FM49" s="34"/>
      <c r="FN49" s="32"/>
      <c r="FO49" s="33"/>
      <c r="FP49" s="33"/>
      <c r="FQ49" s="34"/>
    </row>
    <row r="50" spans="1:173" x14ac:dyDescent="0.25">
      <c r="A50" s="58"/>
      <c r="B50" s="25"/>
      <c r="C50" s="26"/>
      <c r="D50" s="26"/>
      <c r="E50" s="38"/>
      <c r="F50" s="25"/>
      <c r="G50" s="26"/>
      <c r="H50" s="26"/>
      <c r="I50" s="38"/>
      <c r="J50" s="25"/>
      <c r="K50" s="26" t="str">
        <f>A14</f>
        <v>Горный</v>
      </c>
      <c r="L50" s="26" t="str">
        <f>A31</f>
        <v>Томпонский</v>
      </c>
      <c r="M50" s="38"/>
      <c r="N50" s="25"/>
      <c r="O50" s="26"/>
      <c r="P50" s="26"/>
      <c r="Q50" s="38"/>
      <c r="R50" s="25"/>
      <c r="S50" s="26"/>
      <c r="T50" s="26"/>
      <c r="U50" s="38"/>
      <c r="V50" s="25"/>
      <c r="W50" s="26"/>
      <c r="X50" s="26"/>
      <c r="Y50" s="38"/>
      <c r="Z50" s="25"/>
      <c r="AA50" s="26"/>
      <c r="AB50" s="26"/>
      <c r="AC50" s="38"/>
      <c r="AD50" s="25"/>
      <c r="AE50" s="26"/>
      <c r="AF50" s="26"/>
      <c r="AG50" s="38"/>
      <c r="AH50" s="25"/>
      <c r="AI50" s="26"/>
      <c r="AJ50" s="26"/>
      <c r="AK50" s="38"/>
      <c r="AL50" s="25"/>
      <c r="AM50" s="26"/>
      <c r="AN50" s="26"/>
      <c r="AO50" s="38"/>
      <c r="AP50" s="25"/>
      <c r="AQ50" s="26"/>
      <c r="AR50" s="26"/>
      <c r="AS50" s="38"/>
      <c r="AT50" s="25"/>
      <c r="AU50" s="26"/>
      <c r="AV50" s="26"/>
      <c r="AW50" s="38"/>
      <c r="AX50" s="25"/>
      <c r="AY50" s="26"/>
      <c r="AZ50" s="26"/>
      <c r="BA50" s="38"/>
      <c r="BB50" s="25"/>
      <c r="BC50" s="26"/>
      <c r="BD50" s="26"/>
      <c r="BE50" s="38"/>
      <c r="BF50" s="25"/>
      <c r="BG50" s="26"/>
      <c r="BH50" s="26"/>
      <c r="BI50" s="38"/>
      <c r="BJ50" s="25"/>
      <c r="BK50" s="26"/>
      <c r="BL50" s="26"/>
      <c r="BM50" s="38"/>
      <c r="BN50" s="25"/>
      <c r="BO50" s="26"/>
      <c r="BP50" s="26"/>
      <c r="BQ50" s="26"/>
      <c r="BR50" s="25"/>
      <c r="BS50" s="26"/>
      <c r="BT50" s="26"/>
      <c r="BU50" s="38"/>
      <c r="BV50" s="25"/>
      <c r="BW50" s="26"/>
      <c r="BX50" s="26"/>
      <c r="BY50" s="38"/>
      <c r="BZ50" s="25"/>
      <c r="CA50" s="26"/>
      <c r="CB50" s="26"/>
      <c r="CC50" s="38"/>
      <c r="CD50" s="25"/>
      <c r="CE50" s="26"/>
      <c r="CF50" s="26"/>
      <c r="CG50" s="38"/>
      <c r="CH50" s="25"/>
      <c r="CI50" s="26"/>
      <c r="CJ50" s="26"/>
      <c r="CK50" s="38"/>
      <c r="CL50" s="25"/>
      <c r="CM50" s="26"/>
      <c r="CN50" s="26"/>
      <c r="CO50" s="38"/>
      <c r="CP50" s="25"/>
      <c r="CQ50" s="26"/>
      <c r="CR50" s="26"/>
      <c r="CS50" s="38"/>
      <c r="CT50" s="25"/>
      <c r="CU50" s="26"/>
      <c r="CV50" s="26"/>
      <c r="CW50" s="38"/>
      <c r="CX50" s="52"/>
      <c r="CY50" s="53"/>
      <c r="CZ50" s="53"/>
      <c r="DA50" s="55"/>
      <c r="DB50" s="25"/>
      <c r="DC50" s="26"/>
      <c r="DD50" s="26"/>
      <c r="DE50" s="38"/>
      <c r="DF50" s="25"/>
      <c r="DG50" s="26"/>
      <c r="DH50" s="26"/>
      <c r="DI50" s="38"/>
      <c r="DJ50" s="25"/>
      <c r="DK50" s="26"/>
      <c r="DL50" s="26"/>
      <c r="DM50" s="38"/>
      <c r="DN50" s="25"/>
      <c r="DO50" s="26"/>
      <c r="DP50" s="26"/>
      <c r="DQ50" s="38"/>
      <c r="DR50" s="25"/>
      <c r="DS50" s="26"/>
      <c r="DT50" s="26"/>
      <c r="DU50" s="38"/>
      <c r="DV50" s="25"/>
      <c r="DW50" s="26"/>
      <c r="DX50" s="26"/>
      <c r="DY50" s="38"/>
      <c r="DZ50" s="25"/>
      <c r="EA50" s="26"/>
      <c r="EB50" s="26"/>
      <c r="EC50" s="38"/>
      <c r="ED50" s="25"/>
      <c r="EE50" s="26"/>
      <c r="EF50" s="26"/>
      <c r="EG50" s="38"/>
      <c r="EH50" s="25"/>
      <c r="EI50" s="26"/>
      <c r="EJ50" s="26"/>
      <c r="EK50" s="38"/>
      <c r="EL50" s="25"/>
      <c r="EM50" s="26"/>
      <c r="EN50" s="26"/>
      <c r="EO50" s="26"/>
      <c r="EP50" s="25"/>
      <c r="EQ50" s="26"/>
      <c r="ER50" s="26"/>
      <c r="ES50" s="38"/>
      <c r="ET50" s="25"/>
      <c r="EU50" s="26"/>
      <c r="EV50" s="26"/>
      <c r="EW50" s="38"/>
      <c r="EX50" s="25"/>
      <c r="EY50" s="26"/>
      <c r="EZ50" s="26"/>
      <c r="FA50" s="38"/>
      <c r="FB50" s="25"/>
      <c r="FC50" s="26"/>
      <c r="FD50" s="26"/>
      <c r="FE50" s="38"/>
      <c r="FF50" s="25"/>
      <c r="FG50" s="26"/>
      <c r="FH50" s="26"/>
      <c r="FI50" s="38"/>
      <c r="FJ50" s="25"/>
      <c r="FK50" s="26"/>
      <c r="FL50" s="26"/>
      <c r="FM50" s="38"/>
      <c r="FN50" s="25"/>
      <c r="FO50" s="26"/>
      <c r="FP50" s="26"/>
      <c r="FQ50" s="38"/>
    </row>
    <row r="51" spans="1:173" x14ac:dyDescent="0.25">
      <c r="A51" s="5" t="s">
        <v>96</v>
      </c>
      <c r="B51" s="32"/>
      <c r="C51" s="33"/>
      <c r="D51" s="33"/>
      <c r="E51" s="34"/>
      <c r="F51" s="32"/>
      <c r="G51" s="33"/>
      <c r="H51" s="33"/>
      <c r="I51" s="34"/>
      <c r="J51" s="32"/>
      <c r="K51" s="33"/>
      <c r="L51" s="33"/>
      <c r="M51" s="34"/>
      <c r="N51" s="32"/>
      <c r="O51" s="33"/>
      <c r="P51" s="33"/>
      <c r="Q51" s="34"/>
      <c r="R51" s="32"/>
      <c r="S51" s="33"/>
      <c r="T51" s="33"/>
      <c r="U51" s="34"/>
      <c r="V51" s="32"/>
      <c r="W51" s="33"/>
      <c r="X51" s="33"/>
      <c r="Y51" s="34"/>
      <c r="Z51" s="32"/>
      <c r="AA51" s="33"/>
      <c r="AB51" s="33"/>
      <c r="AC51" s="34"/>
      <c r="AD51" s="32"/>
      <c r="AE51" s="33"/>
      <c r="AF51" s="33"/>
      <c r="AG51" s="34"/>
      <c r="AH51" s="32"/>
      <c r="AI51" s="33"/>
      <c r="AJ51" s="33"/>
      <c r="AK51" s="34"/>
      <c r="AL51" s="32"/>
      <c r="AM51" s="33"/>
      <c r="AN51" s="33"/>
      <c r="AO51" s="34"/>
      <c r="AP51" s="32"/>
      <c r="AQ51" s="33"/>
      <c r="AR51" s="33"/>
      <c r="AS51" s="34"/>
      <c r="AT51" s="32"/>
      <c r="AU51" s="33"/>
      <c r="AV51" s="33"/>
      <c r="AW51" s="34"/>
      <c r="AX51" s="32"/>
      <c r="AY51" s="33"/>
      <c r="AZ51" s="33"/>
      <c r="BA51" s="34"/>
      <c r="BB51" s="32"/>
      <c r="BC51" s="33"/>
      <c r="BD51" s="33"/>
      <c r="BE51" s="34"/>
      <c r="BF51" s="32"/>
      <c r="BG51" s="33"/>
      <c r="BH51" s="33"/>
      <c r="BI51" s="34"/>
      <c r="BJ51" s="32"/>
      <c r="BK51" s="33"/>
      <c r="BL51" s="33"/>
      <c r="BM51" s="34"/>
      <c r="BN51" s="32"/>
      <c r="BO51" s="33"/>
      <c r="BP51" s="33"/>
      <c r="BQ51" s="33"/>
      <c r="BR51" s="32"/>
      <c r="BS51" s="33"/>
      <c r="BT51" s="33"/>
      <c r="BU51" s="34"/>
      <c r="BV51" s="32"/>
      <c r="BW51" s="33"/>
      <c r="BX51" s="33"/>
      <c r="BY51" s="34"/>
      <c r="BZ51" s="32"/>
      <c r="CA51" s="33"/>
      <c r="CB51" s="33"/>
      <c r="CC51" s="34"/>
      <c r="CD51" s="32"/>
      <c r="CE51" s="33"/>
      <c r="CF51" s="33"/>
      <c r="CG51" s="34"/>
      <c r="CH51" s="32"/>
      <c r="CI51" s="33"/>
      <c r="CJ51" s="33"/>
      <c r="CK51" s="34"/>
      <c r="CL51" s="32"/>
      <c r="CM51" s="33"/>
      <c r="CN51" s="33"/>
      <c r="CO51" s="34"/>
      <c r="CP51" s="32"/>
      <c r="CQ51" s="33"/>
      <c r="CR51" s="33"/>
      <c r="CS51" s="34"/>
      <c r="CT51" s="32"/>
      <c r="CU51" s="33"/>
      <c r="CV51" s="33"/>
      <c r="CW51" s="34"/>
      <c r="CX51" s="47"/>
      <c r="CY51" s="48"/>
      <c r="CZ51" s="48"/>
      <c r="DA51" s="49"/>
      <c r="DB51" s="32"/>
      <c r="DC51" s="33"/>
      <c r="DD51" s="33"/>
      <c r="DE51" s="34"/>
      <c r="DF51" s="32"/>
      <c r="DG51" s="33"/>
      <c r="DH51" s="33"/>
      <c r="DI51" s="34"/>
      <c r="DJ51" s="32"/>
      <c r="DK51" s="33"/>
      <c r="DL51" s="33"/>
      <c r="DM51" s="34"/>
      <c r="DN51" s="32"/>
      <c r="DO51" s="33"/>
      <c r="DP51" s="33"/>
      <c r="DQ51" s="34"/>
      <c r="DR51" s="32"/>
      <c r="DS51" s="33"/>
      <c r="DT51" s="33"/>
      <c r="DU51" s="34"/>
      <c r="DV51" s="32"/>
      <c r="DW51" s="33"/>
      <c r="DX51" s="33"/>
      <c r="DY51" s="34"/>
      <c r="DZ51" s="32"/>
      <c r="EA51" s="33"/>
      <c r="EB51" s="33"/>
      <c r="EC51" s="34"/>
      <c r="ED51" s="32"/>
      <c r="EE51" s="33"/>
      <c r="EF51" s="33"/>
      <c r="EG51" s="34"/>
      <c r="EH51" s="32"/>
      <c r="EI51" s="33"/>
      <c r="EJ51" s="33"/>
      <c r="EK51" s="34"/>
      <c r="EL51" s="32"/>
      <c r="EM51" s="33"/>
      <c r="EN51" s="33"/>
      <c r="EO51" s="33"/>
      <c r="EP51" s="32"/>
      <c r="EQ51" s="33"/>
      <c r="ER51" s="33"/>
      <c r="ES51" s="34"/>
      <c r="ET51" s="32"/>
      <c r="EU51" s="33"/>
      <c r="EV51" s="33"/>
      <c r="EW51" s="34"/>
      <c r="EX51" s="32" t="str">
        <f>A5</f>
        <v>Алданский</v>
      </c>
      <c r="EY51" s="33" t="str">
        <f>A21</f>
        <v>Намский</v>
      </c>
      <c r="EZ51" s="33" t="str">
        <f>A22</f>
        <v>Нерюнгринский</v>
      </c>
      <c r="FA51" s="24" t="str">
        <f>A39</f>
        <v>Якутск</v>
      </c>
      <c r="FB51" s="33"/>
      <c r="FC51" s="33"/>
      <c r="FD51" s="33"/>
      <c r="FE51" s="34"/>
      <c r="FF51" s="32"/>
      <c r="FG51" s="33"/>
      <c r="FH51" s="33"/>
      <c r="FI51" s="34"/>
      <c r="FJ51" s="32"/>
      <c r="FK51" s="33"/>
      <c r="FL51" s="33"/>
      <c r="FM51" s="34"/>
      <c r="FN51" s="32"/>
      <c r="FO51" s="33"/>
      <c r="FP51" s="33"/>
      <c r="FQ51" s="34"/>
    </row>
    <row r="52" spans="1:173" x14ac:dyDescent="0.25">
      <c r="A52" s="57" t="s">
        <v>90</v>
      </c>
      <c r="B52" s="32"/>
      <c r="C52" s="33" t="str">
        <f>A27</f>
        <v>Оленекский</v>
      </c>
      <c r="D52" s="33"/>
      <c r="E52" s="35">
        <f>E27</f>
        <v>504</v>
      </c>
      <c r="F52" s="32"/>
      <c r="G52" s="33" t="str">
        <f>A7</f>
        <v>Амгинский</v>
      </c>
      <c r="H52" s="33"/>
      <c r="I52" s="35">
        <f>I7</f>
        <v>583</v>
      </c>
      <c r="J52" s="32"/>
      <c r="K52" s="33" t="str">
        <f>A18</f>
        <v>Мегино-Кангаласский</v>
      </c>
      <c r="L52" s="33"/>
      <c r="M52" s="35">
        <f>M18</f>
        <v>535</v>
      </c>
      <c r="N52" s="32"/>
      <c r="O52" s="33" t="str">
        <f>A17</f>
        <v>Ленский</v>
      </c>
      <c r="P52" s="33"/>
      <c r="Q52" s="35">
        <f>Q17</f>
        <v>258</v>
      </c>
      <c r="R52" s="32"/>
      <c r="S52" s="33" t="str">
        <f>A31</f>
        <v>Томпонский</v>
      </c>
      <c r="T52" s="33"/>
      <c r="U52" s="68">
        <f>U31</f>
        <v>180</v>
      </c>
      <c r="V52" s="32"/>
      <c r="W52" s="33" t="str">
        <f>A20</f>
        <v>Момский</v>
      </c>
      <c r="X52" s="33"/>
      <c r="Y52" s="70">
        <f>Y20</f>
        <v>400</v>
      </c>
      <c r="Z52" s="32"/>
      <c r="AA52" s="33" t="str">
        <f>A35</f>
        <v>Хангаласский</v>
      </c>
      <c r="AB52" s="33"/>
      <c r="AC52" s="35">
        <f>AC35</f>
        <v>172</v>
      </c>
      <c r="AD52" s="32"/>
      <c r="AE52" s="33" t="str">
        <f>A36</f>
        <v>Чурапчинский</v>
      </c>
      <c r="AF52" s="33"/>
      <c r="AG52" s="35">
        <f>AG36</f>
        <v>103.75</v>
      </c>
      <c r="AH52" s="32"/>
      <c r="AI52" s="33" t="str">
        <f>A22</f>
        <v>Нерюнгринский</v>
      </c>
      <c r="AJ52" s="33"/>
      <c r="AK52" s="35">
        <f>AK24</f>
        <v>105</v>
      </c>
      <c r="AL52" s="32"/>
      <c r="AM52" s="33" t="str">
        <f>A22</f>
        <v>Нерюнгринский</v>
      </c>
      <c r="AN52" s="33"/>
      <c r="AO52" s="35">
        <f>AO22</f>
        <v>83.9</v>
      </c>
      <c r="AP52" s="32"/>
      <c r="AQ52" s="33" t="str">
        <f>A22</f>
        <v>Нерюнгринский</v>
      </c>
      <c r="AR52" s="33"/>
      <c r="AS52" s="35">
        <f>AS22</f>
        <v>29.9</v>
      </c>
      <c r="AT52" s="32"/>
      <c r="AU52" s="33" t="str">
        <f>A21</f>
        <v>Намский</v>
      </c>
      <c r="AV52" s="33"/>
      <c r="AW52" s="35">
        <f>AW21</f>
        <v>592</v>
      </c>
      <c r="AX52" s="32"/>
      <c r="AY52" s="33" t="str">
        <f>A21</f>
        <v>Намский</v>
      </c>
      <c r="AZ52" s="33"/>
      <c r="BA52" s="35">
        <f>BA21</f>
        <v>58</v>
      </c>
      <c r="BB52" s="32"/>
      <c r="BC52" s="33" t="str">
        <f>A17</f>
        <v>Ленский</v>
      </c>
      <c r="BD52" s="33"/>
      <c r="BE52" s="35">
        <f>BE17</f>
        <v>57.14</v>
      </c>
      <c r="BF52" s="32"/>
      <c r="BG52" s="33" t="str">
        <f>A37</f>
        <v>Эвено-Бытантайский</v>
      </c>
      <c r="BH52" s="33"/>
      <c r="BI52" s="35">
        <f>BI37</f>
        <v>44</v>
      </c>
      <c r="BJ52" s="32"/>
      <c r="BK52" s="33" t="str">
        <f>A18</f>
        <v>Мегино-Кангаласский</v>
      </c>
      <c r="BL52" s="33"/>
      <c r="BM52" s="35">
        <f>BM18</f>
        <v>83</v>
      </c>
      <c r="BN52" s="32"/>
      <c r="BO52" s="33"/>
      <c r="BP52" s="33" t="str">
        <f>A27</f>
        <v>Оленекский</v>
      </c>
      <c r="BQ52" s="36">
        <f>BQ27</f>
        <v>65.16</v>
      </c>
      <c r="BR52" s="32"/>
      <c r="BS52" s="33" t="str">
        <f>A21</f>
        <v>Намский</v>
      </c>
      <c r="BT52" s="33"/>
      <c r="BU52" s="35">
        <f>BU21</f>
        <v>132</v>
      </c>
      <c r="BV52" s="32"/>
      <c r="BW52" s="33" t="str">
        <f>A10</f>
        <v>Верхневилюйский</v>
      </c>
      <c r="BX52" s="33"/>
      <c r="BY52" s="35">
        <f>BY10</f>
        <v>74</v>
      </c>
      <c r="BZ52" s="32"/>
      <c r="CA52" s="33" t="str">
        <f>A22</f>
        <v>Нерюнгринский</v>
      </c>
      <c r="CB52" s="33"/>
      <c r="CC52" s="35">
        <f>CC22</f>
        <v>65</v>
      </c>
      <c r="CD52" s="32" t="str">
        <f>A8</f>
        <v>Анабарский</v>
      </c>
      <c r="CE52" s="33" t="str">
        <f>A17</f>
        <v>Ленский</v>
      </c>
      <c r="CF52" s="33" t="str">
        <f>A28</f>
        <v>Среднеколымский</v>
      </c>
      <c r="CG52" s="35">
        <f>CG8</f>
        <v>50</v>
      </c>
      <c r="CH52" s="32"/>
      <c r="CI52" s="33" t="str">
        <f>A18</f>
        <v>Мегино-Кангаласский</v>
      </c>
      <c r="CJ52" s="33"/>
      <c r="CK52" s="35">
        <f>CK18</f>
        <v>52</v>
      </c>
      <c r="CL52" s="32"/>
      <c r="CM52" s="33" t="str">
        <f>A22</f>
        <v>Нерюнгринский</v>
      </c>
      <c r="CN52" s="33"/>
      <c r="CO52" s="35">
        <f>CO22</f>
        <v>80</v>
      </c>
      <c r="CP52" s="32" t="str">
        <f>A22</f>
        <v>Нерюнгринский</v>
      </c>
      <c r="CQ52" s="33"/>
      <c r="CR52" s="33"/>
      <c r="CS52" s="35">
        <f>CS22</f>
        <v>80</v>
      </c>
      <c r="CT52" s="32"/>
      <c r="CU52" s="33" t="str">
        <f>A22</f>
        <v>Нерюнгринский</v>
      </c>
      <c r="CV52" s="33"/>
      <c r="CW52" s="68">
        <f>CW22</f>
        <v>182</v>
      </c>
      <c r="CX52" s="47"/>
      <c r="CY52" s="48"/>
      <c r="CZ52" s="48" t="str">
        <f>A5</f>
        <v>Алданский</v>
      </c>
      <c r="DA52" s="50">
        <f>DA5</f>
        <v>180</v>
      </c>
      <c r="DB52" s="32"/>
      <c r="DC52" s="33"/>
      <c r="DD52" s="33" t="str">
        <f>A35</f>
        <v>Хангаласский</v>
      </c>
      <c r="DE52" s="35">
        <f>DE35</f>
        <v>105</v>
      </c>
      <c r="DF52" s="32"/>
      <c r="DG52" s="33" t="str">
        <f>A5</f>
        <v>Алданский</v>
      </c>
      <c r="DH52" s="33"/>
      <c r="DI52" s="68">
        <f>DI5</f>
        <v>160</v>
      </c>
      <c r="DJ52" s="32"/>
      <c r="DK52" s="33" t="str">
        <f>A18</f>
        <v>Мегино-Кангаласский</v>
      </c>
      <c r="DL52" s="33"/>
      <c r="DM52" s="35">
        <f>DM18</f>
        <v>245</v>
      </c>
      <c r="DN52" s="32"/>
      <c r="DO52" s="33" t="str">
        <f>A30</f>
        <v>Таттинский</v>
      </c>
      <c r="DP52" s="33"/>
      <c r="DQ52" s="35">
        <f>DQ30</f>
        <v>198</v>
      </c>
      <c r="DR52" s="32"/>
      <c r="DS52" s="33" t="str">
        <f>A35</f>
        <v>Хангаласский</v>
      </c>
      <c r="DT52" s="33"/>
      <c r="DU52" s="35">
        <f>DU35</f>
        <v>170</v>
      </c>
      <c r="DV52" s="32"/>
      <c r="DW52" s="33" t="str">
        <f>A5</f>
        <v>Алданский</v>
      </c>
      <c r="DX52" s="33"/>
      <c r="DY52" s="35">
        <f>DY5</f>
        <v>180</v>
      </c>
      <c r="DZ52" s="32"/>
      <c r="EA52" s="33"/>
      <c r="EB52" s="33" t="str">
        <f>A5</f>
        <v>Алданский</v>
      </c>
      <c r="EC52" s="68">
        <f>EC5</f>
        <v>170</v>
      </c>
      <c r="ED52" s="32"/>
      <c r="EE52" s="33" t="str">
        <f>A39</f>
        <v>Якутск</v>
      </c>
      <c r="EF52" s="33"/>
      <c r="EG52" s="35">
        <f>EG39</f>
        <v>44.9</v>
      </c>
      <c r="EH52" s="32"/>
      <c r="EI52" s="33" t="str">
        <f>A21</f>
        <v>Намский</v>
      </c>
      <c r="EJ52" s="33"/>
      <c r="EK52" s="35">
        <f>EK21</f>
        <v>44</v>
      </c>
      <c r="EL52" s="32"/>
      <c r="EM52" s="33" t="str">
        <f>A18</f>
        <v>Мегино-Кангаласский</v>
      </c>
      <c r="EN52" s="33"/>
      <c r="EO52" s="36">
        <f>EO18</f>
        <v>90</v>
      </c>
      <c r="EP52" s="32"/>
      <c r="EQ52" s="33" t="str">
        <f>A17</f>
        <v>Ленский</v>
      </c>
      <c r="ER52" s="33"/>
      <c r="ES52" s="35">
        <f>ES17</f>
        <v>29</v>
      </c>
      <c r="ET52" s="32"/>
      <c r="EU52" s="33" t="str">
        <f>A7</f>
        <v>Амгинский</v>
      </c>
      <c r="EV52" s="33"/>
      <c r="EW52" s="70">
        <f>EW17</f>
        <v>105</v>
      </c>
      <c r="EX52" s="32" t="str">
        <f>A35</f>
        <v>Хангаласский</v>
      </c>
      <c r="EY52" s="33"/>
      <c r="EZ52" s="33"/>
      <c r="FA52" s="35">
        <f>FA5</f>
        <v>3</v>
      </c>
      <c r="FB52" s="33"/>
      <c r="FC52" s="33" t="str">
        <f>A30</f>
        <v>Таттинский</v>
      </c>
      <c r="FD52" s="33"/>
      <c r="FE52" s="35">
        <f>FE30</f>
        <v>26.25</v>
      </c>
      <c r="FF52" s="32"/>
      <c r="FG52" s="33" t="str">
        <f>A22</f>
        <v>Нерюнгринский</v>
      </c>
      <c r="FH52" s="33"/>
      <c r="FI52" s="35">
        <f>FI22</f>
        <v>52.4</v>
      </c>
      <c r="FJ52" s="32"/>
      <c r="FK52" s="33" t="str">
        <f>A19</f>
        <v>Мирнинский</v>
      </c>
      <c r="FL52" s="33"/>
      <c r="FM52" s="35">
        <f>FM19</f>
        <v>66.7</v>
      </c>
      <c r="FN52" s="32"/>
      <c r="FO52" s="33" t="str">
        <f>A10</f>
        <v>Верхневилюйский</v>
      </c>
      <c r="FP52" s="33"/>
      <c r="FQ52" s="68">
        <f>FQ10</f>
        <v>490</v>
      </c>
    </row>
    <row r="53" spans="1:173" x14ac:dyDescent="0.25">
      <c r="A53" s="57" t="s">
        <v>91</v>
      </c>
      <c r="B53" s="32"/>
      <c r="C53" s="33" t="str">
        <f>A33</f>
        <v>Усть-Майский</v>
      </c>
      <c r="D53" s="33" t="str">
        <f>A34</f>
        <v>Усть-Янский</v>
      </c>
      <c r="E53" s="35">
        <f>E33</f>
        <v>980</v>
      </c>
      <c r="F53" s="32"/>
      <c r="G53" s="33" t="str">
        <f>A34</f>
        <v>Усть-Янский</v>
      </c>
      <c r="H53" s="33"/>
      <c r="I53" s="72">
        <f>I34</f>
        <v>720</v>
      </c>
      <c r="J53" s="32"/>
      <c r="K53" s="33" t="str">
        <f>A25</f>
        <v>Оймяконский</v>
      </c>
      <c r="L53" s="33"/>
      <c r="M53" s="35">
        <f>M25</f>
        <v>1985</v>
      </c>
      <c r="N53" s="32"/>
      <c r="O53" s="33" t="str">
        <f>A11</f>
        <v>Верхнеколымский</v>
      </c>
      <c r="P53" s="33"/>
      <c r="Q53" s="35">
        <f>Q11</f>
        <v>650</v>
      </c>
      <c r="R53" s="32"/>
      <c r="S53" s="33" t="str">
        <f>A35</f>
        <v>Хангаласский</v>
      </c>
      <c r="T53" s="33"/>
      <c r="U53" s="35">
        <f>U35</f>
        <v>1150</v>
      </c>
      <c r="V53" s="32"/>
      <c r="W53" s="33" t="str">
        <f>A25</f>
        <v>Оймяконский</v>
      </c>
      <c r="X53" s="33"/>
      <c r="Y53" s="35">
        <f>Y25</f>
        <v>2125</v>
      </c>
      <c r="Z53" s="32"/>
      <c r="AA53" s="33" t="str">
        <f>A28</f>
        <v>Среднеколымский</v>
      </c>
      <c r="AB53" s="33"/>
      <c r="AC53" s="35">
        <f>AC28</f>
        <v>360</v>
      </c>
      <c r="AD53" s="32"/>
      <c r="AE53" s="33" t="str">
        <f>A12</f>
        <v>Верхоянский</v>
      </c>
      <c r="AF53" s="33"/>
      <c r="AG53" s="35">
        <f>AG12</f>
        <v>355</v>
      </c>
      <c r="AH53" s="32"/>
      <c r="AI53" s="33" t="str">
        <f>A8</f>
        <v>Анабарский</v>
      </c>
      <c r="AJ53" s="33"/>
      <c r="AK53" s="35">
        <f>AK8</f>
        <v>200</v>
      </c>
      <c r="AL53" s="32"/>
      <c r="AM53" s="33" t="str">
        <f>A23</f>
        <v>Нижнеколымский</v>
      </c>
      <c r="AN53" s="33"/>
      <c r="AO53" s="35">
        <f>AO23</f>
        <v>200</v>
      </c>
      <c r="AP53" s="32"/>
      <c r="AQ53" s="33" t="str">
        <f>A23</f>
        <v>Нижнеколымский</v>
      </c>
      <c r="AR53" s="33"/>
      <c r="AS53" s="35">
        <f>AS23</f>
        <v>165</v>
      </c>
      <c r="AT53" s="32"/>
      <c r="AU53" s="33" t="str">
        <f>A11</f>
        <v>Верхнеколымский</v>
      </c>
      <c r="AV53" s="33"/>
      <c r="AW53" s="35">
        <f>AW11</f>
        <v>2900</v>
      </c>
      <c r="AX53" s="32"/>
      <c r="AY53" s="33" t="str">
        <f>A6</f>
        <v>Аллаиховский</v>
      </c>
      <c r="AZ53" s="33"/>
      <c r="BA53" s="72">
        <f>BA6</f>
        <v>300</v>
      </c>
      <c r="BB53" s="32"/>
      <c r="BC53" s="33" t="str">
        <f>A4</f>
        <v>Абыйский</v>
      </c>
      <c r="BD53" s="33"/>
      <c r="BE53" s="35">
        <f>BE4</f>
        <v>214.29</v>
      </c>
      <c r="BF53" s="32"/>
      <c r="BG53" s="33" t="str">
        <f>A11</f>
        <v>Верхнеколымский</v>
      </c>
      <c r="BH53" s="33"/>
      <c r="BI53" s="50">
        <f>BI11</f>
        <v>140</v>
      </c>
      <c r="BJ53" s="32"/>
      <c r="BK53" s="33" t="str">
        <f>A22</f>
        <v>Нерюнгринский</v>
      </c>
      <c r="BL53" s="33"/>
      <c r="BM53" s="35">
        <f>BM22</f>
        <v>322.38</v>
      </c>
      <c r="BN53" s="32"/>
      <c r="BO53" s="33" t="str">
        <f>A23</f>
        <v>Нижнеколымский</v>
      </c>
      <c r="BP53" s="33"/>
      <c r="BQ53" s="36">
        <f>BQ23</f>
        <v>250</v>
      </c>
      <c r="BR53" s="32"/>
      <c r="BS53" s="33" t="str">
        <f>A22</f>
        <v>Нерюнгринский</v>
      </c>
      <c r="BT53" s="33"/>
      <c r="BU53" s="35">
        <f>BU22</f>
        <v>388.78</v>
      </c>
      <c r="BV53" s="32"/>
      <c r="BW53" s="33" t="str">
        <f>A5</f>
        <v>Алданский</v>
      </c>
      <c r="BX53" s="33"/>
      <c r="BY53" s="35">
        <f>BY32</f>
        <v>360</v>
      </c>
      <c r="BZ53" s="32"/>
      <c r="CA53" s="33" t="str">
        <f>A27</f>
        <v>Оленекский</v>
      </c>
      <c r="CB53" s="33"/>
      <c r="CC53" s="35">
        <f>CC27</f>
        <v>400</v>
      </c>
      <c r="CD53" s="32"/>
      <c r="CE53" s="33" t="str">
        <f>A27</f>
        <v>Оленекский</v>
      </c>
      <c r="CF53" s="33"/>
      <c r="CG53" s="35">
        <f>CG27</f>
        <v>420</v>
      </c>
      <c r="CH53" s="32"/>
      <c r="CI53" s="33" t="str">
        <f>A12</f>
        <v>Верхоянский</v>
      </c>
      <c r="CJ53" s="33" t="str">
        <f>A27</f>
        <v>Оленекский</v>
      </c>
      <c r="CK53" s="35">
        <f>CK12</f>
        <v>400</v>
      </c>
      <c r="CL53" s="32"/>
      <c r="CM53" s="33" t="str">
        <f>A12</f>
        <v>Верхоянский</v>
      </c>
      <c r="CN53" s="33"/>
      <c r="CO53" s="35">
        <f>CO12</f>
        <v>380</v>
      </c>
      <c r="CP53" s="32"/>
      <c r="CQ53" s="33" t="str">
        <f>A20</f>
        <v>Момский</v>
      </c>
      <c r="CR53" s="33"/>
      <c r="CS53" s="35">
        <f>CS20</f>
        <v>600</v>
      </c>
      <c r="CT53" s="32"/>
      <c r="CU53" s="33" t="str">
        <f>A37</f>
        <v>Эвено-Бытантайский</v>
      </c>
      <c r="CV53" s="33"/>
      <c r="CW53" s="35">
        <f>CW37</f>
        <v>750</v>
      </c>
      <c r="CX53" s="47"/>
      <c r="CY53" s="48"/>
      <c r="CZ53" s="48" t="str">
        <f>A25</f>
        <v>Оймяконский</v>
      </c>
      <c r="DA53" s="50">
        <f>DA25</f>
        <v>950</v>
      </c>
      <c r="DB53" s="32"/>
      <c r="DC53" s="33"/>
      <c r="DD53" s="33" t="str">
        <f>A23</f>
        <v>Нижнеколымский</v>
      </c>
      <c r="DE53" s="35">
        <f>DE23</f>
        <v>700</v>
      </c>
      <c r="DF53" s="32"/>
      <c r="DG53" s="33" t="str">
        <f>A27</f>
        <v>Оленекский</v>
      </c>
      <c r="DH53" s="33" t="str">
        <f>A34</f>
        <v>Усть-Янский</v>
      </c>
      <c r="DI53" s="35">
        <f>DI27</f>
        <v>600</v>
      </c>
      <c r="DJ53" s="32"/>
      <c r="DK53" s="33" t="str">
        <f>A34</f>
        <v>Усть-Янский</v>
      </c>
      <c r="DL53" s="33"/>
      <c r="DM53" s="61">
        <f>DM34</f>
        <v>750</v>
      </c>
      <c r="DN53" s="32"/>
      <c r="DO53" s="33" t="str">
        <f>A23</f>
        <v>Нижнеколымский</v>
      </c>
      <c r="DP53" s="33"/>
      <c r="DQ53" s="35">
        <f>DQ23</f>
        <v>780</v>
      </c>
      <c r="DR53" s="32"/>
      <c r="DS53" s="33" t="str">
        <f>A25</f>
        <v>Оймяконский</v>
      </c>
      <c r="DT53" s="33"/>
      <c r="DU53" s="35">
        <f>DU25</f>
        <v>430</v>
      </c>
      <c r="DV53" s="32"/>
      <c r="DW53" s="33" t="str">
        <f>A34</f>
        <v>Усть-Янский</v>
      </c>
      <c r="DX53" s="33"/>
      <c r="DY53" s="35">
        <f>DY34</f>
        <v>600</v>
      </c>
      <c r="DZ53" s="32"/>
      <c r="EA53" s="33" t="str">
        <f>A27</f>
        <v>Оленекский</v>
      </c>
      <c r="EB53" s="33" t="str">
        <f>A29</f>
        <v>Сунтарский</v>
      </c>
      <c r="EC53" s="35">
        <f>EC27</f>
        <v>750</v>
      </c>
      <c r="ED53" s="32"/>
      <c r="EE53" s="33" t="str">
        <f>A28</f>
        <v>Среднеколымский</v>
      </c>
      <c r="EF53" s="33" t="str">
        <f>A4</f>
        <v>Абыйский</v>
      </c>
      <c r="EG53" s="35">
        <f>EG28</f>
        <v>120</v>
      </c>
      <c r="EH53" s="32"/>
      <c r="EI53" s="33" t="str">
        <f>A20</f>
        <v>Момский</v>
      </c>
      <c r="EJ53" s="33"/>
      <c r="EK53" s="35">
        <f>EK20</f>
        <v>150</v>
      </c>
      <c r="EL53" s="32"/>
      <c r="EM53" s="33" t="str">
        <f>A25</f>
        <v>Оймяконский</v>
      </c>
      <c r="EN53" s="33"/>
      <c r="EO53" s="36">
        <f>EO25</f>
        <v>400</v>
      </c>
      <c r="EP53" s="32"/>
      <c r="EQ53" s="33" t="str">
        <f>A10</f>
        <v>Верхневилюйский</v>
      </c>
      <c r="ER53" s="33"/>
      <c r="ES53" s="35">
        <f>ES10</f>
        <v>90</v>
      </c>
      <c r="ET53" s="32"/>
      <c r="EU53" s="33" t="str">
        <f>A16</f>
        <v>Кобяйский</v>
      </c>
      <c r="EV53" s="33"/>
      <c r="EW53" s="35">
        <f>EW16</f>
        <v>260</v>
      </c>
      <c r="EX53" s="32"/>
      <c r="EY53" s="33" t="str">
        <f>A20</f>
        <v>Момский</v>
      </c>
      <c r="EZ53" s="33" t="str">
        <f>A9</f>
        <v>Булунский</v>
      </c>
      <c r="FA53" s="35">
        <f>FA9</f>
        <v>15</v>
      </c>
      <c r="FB53" s="32"/>
      <c r="FC53" s="33" t="str">
        <f>A15</f>
        <v>Жиганский</v>
      </c>
      <c r="FD53" s="33"/>
      <c r="FE53" s="35">
        <f>FE15</f>
        <v>100</v>
      </c>
      <c r="FF53" s="32"/>
      <c r="FG53" s="33" t="str">
        <f>A37</f>
        <v>Эвено-Бытантайский</v>
      </c>
      <c r="FH53" s="33"/>
      <c r="FI53" s="35">
        <f>FI37</f>
        <v>98</v>
      </c>
      <c r="FJ53" s="32"/>
      <c r="FK53" s="33" t="str">
        <f>A25</f>
        <v>Оймяконский</v>
      </c>
      <c r="FL53" s="33"/>
      <c r="FM53" s="35">
        <f>FM25</f>
        <v>98.5</v>
      </c>
      <c r="FN53" s="32"/>
      <c r="FO53" s="33" t="str">
        <f>A12</f>
        <v>Верхоянский</v>
      </c>
      <c r="FP53" s="33"/>
      <c r="FQ53" s="35">
        <f>FQ12</f>
        <v>1580</v>
      </c>
    </row>
    <row r="54" spans="1:173" x14ac:dyDescent="0.25">
      <c r="A54" s="58"/>
      <c r="B54" s="25"/>
      <c r="C54" s="26"/>
      <c r="D54" s="26"/>
      <c r="E54" s="38"/>
      <c r="F54" s="25"/>
      <c r="G54" s="26"/>
      <c r="H54" s="26"/>
      <c r="I54" s="74"/>
      <c r="J54" s="25"/>
      <c r="K54" s="26"/>
      <c r="L54" s="26"/>
      <c r="M54" s="38"/>
      <c r="N54" s="25"/>
      <c r="O54" s="26"/>
      <c r="P54" s="26"/>
      <c r="Q54" s="38"/>
      <c r="R54" s="25"/>
      <c r="S54" s="26"/>
      <c r="T54" s="26"/>
      <c r="U54" s="38"/>
      <c r="V54" s="25"/>
      <c r="W54" s="26"/>
      <c r="X54" s="26"/>
      <c r="Y54" s="38"/>
      <c r="Z54" s="25"/>
      <c r="AA54" s="26"/>
      <c r="AB54" s="26"/>
      <c r="AC54" s="38"/>
      <c r="AD54" s="25"/>
      <c r="AE54" s="26"/>
      <c r="AF54" s="26"/>
      <c r="AG54" s="38"/>
      <c r="AH54" s="25"/>
      <c r="AI54" s="26"/>
      <c r="AJ54" s="26"/>
      <c r="AK54" s="38"/>
      <c r="AL54" s="25"/>
      <c r="AM54" s="26"/>
      <c r="AN54" s="26"/>
      <c r="AO54" s="38"/>
      <c r="AP54" s="25"/>
      <c r="AQ54" s="26"/>
      <c r="AR54" s="26"/>
      <c r="AS54" s="38"/>
      <c r="AT54" s="25"/>
      <c r="AU54" s="26"/>
      <c r="AV54" s="26"/>
      <c r="AW54" s="38"/>
      <c r="AX54" s="25"/>
      <c r="AY54" s="26"/>
      <c r="AZ54" s="26"/>
      <c r="BA54" s="38"/>
      <c r="BB54" s="25"/>
      <c r="BC54" s="26"/>
      <c r="BD54" s="26"/>
      <c r="BE54" s="38"/>
      <c r="BF54" s="25"/>
      <c r="BG54" s="26"/>
      <c r="BH54" s="26"/>
      <c r="BI54" s="38"/>
      <c r="BJ54" s="25"/>
      <c r="BK54" s="26"/>
      <c r="BL54" s="26"/>
      <c r="BM54" s="38"/>
      <c r="BN54" s="25"/>
      <c r="BO54" s="26"/>
      <c r="BP54" s="26"/>
      <c r="BQ54" s="26"/>
      <c r="BR54" s="25"/>
      <c r="BS54" s="26"/>
      <c r="BT54" s="26"/>
      <c r="BU54" s="38"/>
      <c r="BV54" s="25"/>
      <c r="BW54" s="26"/>
      <c r="BX54" s="26"/>
      <c r="BY54" s="38"/>
      <c r="BZ54" s="25"/>
      <c r="CA54" s="26"/>
      <c r="CB54" s="26"/>
      <c r="CC54" s="38"/>
      <c r="CD54" s="25"/>
      <c r="CE54" s="26"/>
      <c r="CF54" s="26"/>
      <c r="CG54" s="38"/>
      <c r="CH54" s="25"/>
      <c r="CI54" s="26"/>
      <c r="CJ54" s="26"/>
      <c r="CK54" s="38"/>
      <c r="CL54" s="25"/>
      <c r="CM54" s="26"/>
      <c r="CN54" s="26"/>
      <c r="CO54" s="38"/>
      <c r="CP54" s="25"/>
      <c r="CQ54" s="26"/>
      <c r="CR54" s="26"/>
      <c r="CS54" s="38"/>
      <c r="CT54" s="25"/>
      <c r="CU54" s="26"/>
      <c r="CV54" s="26"/>
      <c r="CW54" s="38"/>
      <c r="CX54" s="52"/>
      <c r="CY54" s="53"/>
      <c r="CZ54" s="53"/>
      <c r="DA54" s="55"/>
      <c r="DB54" s="25"/>
      <c r="DC54" s="26"/>
      <c r="DD54" s="26"/>
      <c r="DE54" s="38"/>
      <c r="DF54" s="25"/>
      <c r="DG54" s="26"/>
      <c r="DH54" s="26"/>
      <c r="DI54" s="38"/>
      <c r="DJ54" s="25"/>
      <c r="DK54" s="26"/>
      <c r="DL54" s="26"/>
      <c r="DM54" s="38"/>
      <c r="DN54" s="25"/>
      <c r="DO54" s="26"/>
      <c r="DP54" s="26"/>
      <c r="DQ54" s="38"/>
      <c r="DR54" s="25"/>
      <c r="DS54" s="26"/>
      <c r="DT54" s="26"/>
      <c r="DU54" s="38"/>
      <c r="DV54" s="25"/>
      <c r="DW54" s="26"/>
      <c r="DX54" s="26"/>
      <c r="DY54" s="38"/>
      <c r="DZ54" s="25"/>
      <c r="EA54" s="26"/>
      <c r="EB54" s="26"/>
      <c r="EC54" s="38"/>
      <c r="ED54" s="25"/>
      <c r="EE54" s="26"/>
      <c r="EF54" s="26"/>
      <c r="EG54" s="38"/>
      <c r="EH54" s="25"/>
      <c r="EI54" s="26"/>
      <c r="EJ54" s="26"/>
      <c r="EK54" s="38"/>
      <c r="EL54" s="25"/>
      <c r="EM54" s="26"/>
      <c r="EN54" s="26"/>
      <c r="EO54" s="26"/>
      <c r="EP54" s="25"/>
      <c r="EQ54" s="26"/>
      <c r="ER54" s="26"/>
      <c r="ES54" s="38"/>
      <c r="ET54" s="25"/>
      <c r="EU54" s="26"/>
      <c r="EV54" s="26"/>
      <c r="EW54" s="38"/>
      <c r="EX54" s="25"/>
      <c r="EY54" s="26"/>
      <c r="EZ54" s="26"/>
      <c r="FA54" s="38"/>
      <c r="FB54" s="25"/>
      <c r="FC54" s="26"/>
      <c r="FD54" s="26"/>
      <c r="FE54" s="38"/>
      <c r="FF54" s="25"/>
      <c r="FG54" s="26"/>
      <c r="FH54" s="26"/>
      <c r="FI54" s="38"/>
      <c r="FJ54" s="25"/>
      <c r="FK54" s="26"/>
      <c r="FL54" s="26"/>
      <c r="FM54" s="38"/>
      <c r="FN54" s="25"/>
      <c r="FO54" s="26"/>
      <c r="FP54" s="26"/>
      <c r="FQ54" s="38"/>
    </row>
    <row r="55" spans="1:173" x14ac:dyDescent="0.25">
      <c r="B55" s="32"/>
      <c r="C55" s="33"/>
      <c r="D55" s="33"/>
      <c r="E55" s="34"/>
      <c r="F55" s="32"/>
      <c r="G55" s="33"/>
      <c r="H55" s="33"/>
      <c r="I55" s="34"/>
      <c r="J55" s="32"/>
      <c r="K55" s="33"/>
      <c r="L55" s="33"/>
      <c r="M55" s="34"/>
      <c r="N55" s="32"/>
      <c r="O55" s="33"/>
      <c r="P55" s="33"/>
      <c r="Q55" s="34"/>
      <c r="R55" s="32"/>
      <c r="S55" s="33"/>
      <c r="T55" s="33"/>
      <c r="U55" s="34"/>
      <c r="V55" s="32"/>
      <c r="W55" s="33"/>
      <c r="X55" s="33"/>
      <c r="Y55" s="34"/>
      <c r="Z55" s="32"/>
      <c r="AA55" s="33"/>
      <c r="AB55" s="33"/>
      <c r="AC55" s="34"/>
      <c r="AD55" s="32"/>
      <c r="AE55" s="33"/>
      <c r="AF55" s="33"/>
      <c r="AG55" s="34"/>
      <c r="AH55" s="32"/>
      <c r="AI55" s="33"/>
      <c r="AJ55" s="33"/>
      <c r="AK55" s="34"/>
      <c r="AL55" s="32"/>
      <c r="AM55" s="33"/>
      <c r="AN55" s="33"/>
      <c r="AO55" s="34"/>
      <c r="AP55" s="32"/>
      <c r="AQ55" s="33"/>
      <c r="AR55" s="33"/>
      <c r="AS55" s="34"/>
      <c r="AT55" s="32"/>
      <c r="AU55" s="33"/>
      <c r="AV55" s="33"/>
      <c r="AW55" s="34"/>
      <c r="AX55" s="32"/>
      <c r="AY55" s="33"/>
      <c r="AZ55" s="33"/>
      <c r="BA55" s="34"/>
      <c r="BB55" s="32"/>
      <c r="BC55" s="33"/>
      <c r="BD55" s="33"/>
      <c r="BE55" s="34"/>
      <c r="BF55" s="32"/>
      <c r="BG55" s="33"/>
      <c r="BH55" s="33"/>
      <c r="BI55" s="34"/>
      <c r="BJ55" s="32"/>
      <c r="BK55" s="33"/>
      <c r="BL55" s="33"/>
      <c r="BM55" s="34"/>
      <c r="BN55" s="32"/>
      <c r="BO55" s="33"/>
      <c r="BP55" s="33"/>
      <c r="BQ55" s="33"/>
      <c r="BR55" s="32"/>
      <c r="BS55" s="33"/>
      <c r="BT55" s="33"/>
      <c r="BU55" s="34"/>
      <c r="BV55" s="32"/>
      <c r="BW55" s="33"/>
      <c r="BX55" s="33"/>
      <c r="BY55" s="34"/>
      <c r="BZ55" s="32"/>
      <c r="CA55" s="33"/>
      <c r="CB55" s="33"/>
      <c r="CC55" s="34"/>
      <c r="CD55" s="32"/>
      <c r="CE55" s="33"/>
      <c r="CF55" s="33"/>
      <c r="CG55" s="34"/>
      <c r="CH55" s="32"/>
      <c r="CI55" s="33"/>
      <c r="CJ55" s="33"/>
      <c r="CK55" s="34"/>
      <c r="CL55" s="32"/>
      <c r="CM55" s="33"/>
      <c r="CN55" s="33"/>
      <c r="CO55" s="34"/>
      <c r="CP55" s="32"/>
      <c r="CQ55" s="33"/>
      <c r="CR55" s="33"/>
      <c r="CS55" s="34"/>
      <c r="CT55" s="32"/>
      <c r="CU55" s="33"/>
      <c r="CV55" s="33"/>
      <c r="CW55" s="34"/>
      <c r="CX55" s="47"/>
      <c r="CY55" s="48"/>
      <c r="CZ55" s="48"/>
      <c r="DA55" s="49"/>
      <c r="DB55" s="32"/>
      <c r="DC55" s="33"/>
      <c r="DD55" s="33"/>
      <c r="DE55" s="34"/>
      <c r="DF55" s="32"/>
      <c r="DG55" s="33"/>
      <c r="DH55" s="33"/>
      <c r="DI55" s="34"/>
      <c r="DJ55" s="32"/>
      <c r="DK55" s="33"/>
      <c r="DL55" s="33"/>
      <c r="DM55" s="34"/>
      <c r="DN55" s="32"/>
      <c r="DO55" s="33"/>
      <c r="DP55" s="33"/>
      <c r="DQ55" s="34"/>
      <c r="DR55" s="32"/>
      <c r="DS55" s="33"/>
      <c r="DT55" s="33"/>
      <c r="DU55" s="34"/>
      <c r="DV55" s="32"/>
      <c r="DW55" s="33"/>
      <c r="DX55" s="33"/>
      <c r="DY55" s="34"/>
      <c r="DZ55" s="32"/>
      <c r="EA55" s="33"/>
      <c r="EB55" s="33"/>
      <c r="EC55" s="34"/>
      <c r="ED55" s="32"/>
      <c r="EE55" s="33"/>
      <c r="EF55" s="33"/>
      <c r="EG55" s="34"/>
      <c r="EH55" s="32"/>
      <c r="EI55" s="33"/>
      <c r="EJ55" s="33"/>
      <c r="EK55" s="34"/>
      <c r="EL55" s="32"/>
      <c r="EM55" s="33"/>
      <c r="EN55" s="33"/>
      <c r="EO55" s="33"/>
      <c r="EP55" s="32"/>
      <c r="EQ55" s="33"/>
      <c r="ER55" s="33"/>
      <c r="ES55" s="34"/>
      <c r="ET55" s="32"/>
      <c r="EU55" s="33"/>
      <c r="EV55" s="33"/>
      <c r="EW55" s="34"/>
      <c r="EX55" s="32"/>
      <c r="EY55" s="33"/>
      <c r="EZ55" s="33"/>
      <c r="FA55" s="34"/>
      <c r="FB55" s="32"/>
      <c r="FC55" s="33"/>
      <c r="FD55" s="33"/>
      <c r="FE55" s="34"/>
      <c r="FF55" s="32"/>
      <c r="FG55" s="33"/>
      <c r="FH55" s="33"/>
      <c r="FI55" s="34"/>
      <c r="FJ55" s="32"/>
      <c r="FK55" s="33"/>
      <c r="FL55" s="33"/>
      <c r="FM55" s="34"/>
      <c r="FN55" s="32"/>
      <c r="FO55" s="33"/>
      <c r="FP55" s="33"/>
      <c r="FQ55" s="34"/>
    </row>
    <row r="56" spans="1:173" x14ac:dyDescent="0.25">
      <c r="B56" s="32"/>
      <c r="C56" s="33"/>
      <c r="D56" s="33"/>
      <c r="E56" s="34"/>
      <c r="F56" s="32"/>
      <c r="G56" s="33"/>
      <c r="H56" s="33"/>
      <c r="I56" s="34"/>
      <c r="J56" s="32"/>
      <c r="K56" s="33"/>
      <c r="L56" s="33"/>
      <c r="M56" s="34"/>
      <c r="N56" s="32"/>
      <c r="O56" s="33"/>
      <c r="P56" s="33"/>
      <c r="Q56" s="34"/>
      <c r="R56" s="32"/>
      <c r="S56" s="33"/>
      <c r="T56" s="33"/>
      <c r="U56" s="34"/>
      <c r="V56" s="32"/>
      <c r="W56" s="33"/>
      <c r="X56" s="33"/>
      <c r="Y56" s="34"/>
      <c r="Z56" s="32"/>
      <c r="AA56" s="33"/>
      <c r="AB56" s="33"/>
      <c r="AC56" s="34"/>
      <c r="AD56" s="32"/>
      <c r="AE56" s="33"/>
      <c r="AF56" s="33"/>
      <c r="AG56" s="34"/>
      <c r="AH56" s="32"/>
      <c r="AI56" s="33"/>
      <c r="AJ56" s="33"/>
      <c r="AK56" s="34"/>
      <c r="AL56" s="32"/>
      <c r="AM56" s="33"/>
      <c r="AN56" s="33"/>
      <c r="AO56" s="34"/>
      <c r="AP56" s="32"/>
      <c r="AQ56" s="33"/>
      <c r="AR56" s="33"/>
      <c r="AS56" s="34"/>
      <c r="AT56" s="32"/>
      <c r="AU56" s="33"/>
      <c r="AV56" s="33"/>
      <c r="AW56" s="34"/>
      <c r="AX56" s="32"/>
      <c r="AY56" s="33"/>
      <c r="AZ56" s="33"/>
      <c r="BA56" s="34"/>
      <c r="BB56" s="32"/>
      <c r="BC56" s="33"/>
      <c r="BD56" s="33"/>
      <c r="BE56" s="34"/>
      <c r="BF56" s="32"/>
      <c r="BG56" s="33"/>
      <c r="BH56" s="33"/>
      <c r="BI56" s="34"/>
      <c r="BJ56" s="32"/>
      <c r="BK56" s="33"/>
      <c r="BL56" s="33"/>
      <c r="BM56" s="34"/>
      <c r="BN56" s="32"/>
      <c r="BO56" s="33"/>
      <c r="BP56" s="33"/>
      <c r="BQ56" s="33"/>
      <c r="BR56" s="32"/>
      <c r="BS56" s="33"/>
      <c r="BT56" s="33"/>
      <c r="BU56" s="34"/>
      <c r="BV56" s="32"/>
      <c r="BW56" s="33"/>
      <c r="BX56" s="33"/>
      <c r="BY56" s="34"/>
      <c r="BZ56" s="32"/>
      <c r="CA56" s="33"/>
      <c r="CB56" s="33"/>
      <c r="CC56" s="34"/>
      <c r="CD56" s="32"/>
      <c r="CE56" s="33"/>
      <c r="CF56" s="33"/>
      <c r="CG56" s="34"/>
      <c r="CH56" s="32"/>
      <c r="CI56" s="33"/>
      <c r="CJ56" s="33"/>
      <c r="CK56" s="34"/>
      <c r="CL56" s="32"/>
      <c r="CM56" s="33"/>
      <c r="CN56" s="33"/>
      <c r="CO56" s="34"/>
      <c r="CP56" s="32"/>
      <c r="CQ56" s="33"/>
      <c r="CR56" s="33"/>
      <c r="CS56" s="34"/>
      <c r="CT56" s="32"/>
      <c r="CU56" s="33"/>
      <c r="CV56" s="33"/>
      <c r="CW56" s="34"/>
      <c r="CX56" s="47"/>
      <c r="CY56" s="48"/>
      <c r="CZ56" s="48"/>
      <c r="DA56" s="49"/>
      <c r="DB56" s="32"/>
      <c r="DC56" s="33"/>
      <c r="DD56" s="33"/>
      <c r="DE56" s="34"/>
      <c r="DF56" s="32"/>
      <c r="DG56" s="33"/>
      <c r="DH56" s="33"/>
      <c r="DI56" s="34"/>
      <c r="DJ56" s="32"/>
      <c r="DK56" s="33"/>
      <c r="DL56" s="33"/>
      <c r="DM56" s="34"/>
      <c r="DN56" s="32"/>
      <c r="DO56" s="33"/>
      <c r="DP56" s="33"/>
      <c r="DQ56" s="34"/>
      <c r="DR56" s="32"/>
      <c r="DS56" s="33"/>
      <c r="DT56" s="33"/>
      <c r="DU56" s="34"/>
      <c r="DV56" s="32"/>
      <c r="DW56" s="33"/>
      <c r="DX56" s="33"/>
      <c r="DY56" s="34"/>
      <c r="DZ56" s="32"/>
      <c r="EA56" s="33"/>
      <c r="EB56" s="33"/>
      <c r="EC56" s="34"/>
      <c r="ED56" s="32"/>
      <c r="EE56" s="33"/>
      <c r="EF56" s="33"/>
      <c r="EG56" s="34"/>
      <c r="EH56" s="32"/>
      <c r="EI56" s="33"/>
      <c r="EJ56" s="33"/>
      <c r="EK56" s="34"/>
      <c r="EL56" s="32"/>
      <c r="EM56" s="33"/>
      <c r="EN56" s="33"/>
      <c r="EO56" s="33"/>
      <c r="EP56" s="32"/>
      <c r="EQ56" s="33"/>
      <c r="ER56" s="33"/>
      <c r="ES56" s="34"/>
      <c r="ET56" s="32"/>
      <c r="EU56" s="33"/>
      <c r="EV56" s="33"/>
      <c r="EW56" s="34"/>
      <c r="EX56" s="32" t="str">
        <f>A10</f>
        <v>Верхневилюйский</v>
      </c>
      <c r="EY56" s="33"/>
      <c r="EZ56" s="33" t="str">
        <f>A21</f>
        <v>Намский</v>
      </c>
      <c r="FA56" s="34"/>
      <c r="FB56" s="32"/>
      <c r="FC56" s="33"/>
      <c r="FD56" s="33"/>
      <c r="FE56" s="34"/>
      <c r="FF56" s="32"/>
      <c r="FG56" s="33"/>
      <c r="FH56" s="33"/>
      <c r="FI56" s="34"/>
      <c r="FJ56" s="32"/>
      <c r="FK56" s="33"/>
      <c r="FL56" s="33"/>
      <c r="FM56" s="34"/>
      <c r="FN56" s="32"/>
      <c r="FO56" s="33"/>
      <c r="FP56" s="33"/>
      <c r="FQ56" s="34"/>
    </row>
    <row r="57" spans="1:173" x14ac:dyDescent="0.25">
      <c r="A57" s="5" t="s">
        <v>97</v>
      </c>
      <c r="B57" s="32"/>
      <c r="C57" s="33"/>
      <c r="D57" s="33"/>
      <c r="E57" s="34"/>
      <c r="F57" s="32"/>
      <c r="G57" s="33"/>
      <c r="H57" s="33"/>
      <c r="I57" s="34"/>
      <c r="J57" s="32"/>
      <c r="K57" s="33"/>
      <c r="L57" s="33"/>
      <c r="M57" s="34"/>
      <c r="N57" s="32"/>
      <c r="O57" s="33"/>
      <c r="P57" s="33"/>
      <c r="Q57" s="34"/>
      <c r="R57" s="32"/>
      <c r="S57" s="33"/>
      <c r="T57" s="33"/>
      <c r="U57" s="34"/>
      <c r="V57" s="32"/>
      <c r="W57" s="33"/>
      <c r="X57" s="33"/>
      <c r="Y57" s="34"/>
      <c r="Z57" s="32"/>
      <c r="AA57" s="33"/>
      <c r="AB57" s="33"/>
      <c r="AC57" s="34"/>
      <c r="AD57" s="32"/>
      <c r="AE57" s="33"/>
      <c r="AF57" s="33"/>
      <c r="AG57" s="34"/>
      <c r="AH57" s="32"/>
      <c r="AI57" s="33"/>
      <c r="AJ57" s="33"/>
      <c r="AK57" s="34"/>
      <c r="AL57" s="32"/>
      <c r="AM57" s="33"/>
      <c r="AN57" s="36"/>
      <c r="AO57" s="34"/>
      <c r="AP57" s="32"/>
      <c r="AQ57" s="33"/>
      <c r="AR57" s="33"/>
      <c r="AS57" s="34"/>
      <c r="AT57" s="32"/>
      <c r="AU57" s="33"/>
      <c r="AV57" s="33"/>
      <c r="AW57" s="34"/>
      <c r="AX57" s="32"/>
      <c r="AY57" s="33"/>
      <c r="AZ57" s="33"/>
      <c r="BA57" s="34"/>
      <c r="BB57" s="32"/>
      <c r="BC57" s="33"/>
      <c r="BD57" s="33"/>
      <c r="BE57" s="34"/>
      <c r="BF57" s="32"/>
      <c r="BG57" s="33"/>
      <c r="BH57" s="33"/>
      <c r="BI57" s="34"/>
      <c r="BJ57" s="32"/>
      <c r="BK57" s="33"/>
      <c r="BL57" s="33"/>
      <c r="BM57" s="34"/>
      <c r="BN57" s="32"/>
      <c r="BO57" s="33"/>
      <c r="BP57" s="33"/>
      <c r="BQ57" s="33"/>
      <c r="BR57" s="32"/>
      <c r="BS57" s="33"/>
      <c r="BT57" s="33"/>
      <c r="BU57" s="34"/>
      <c r="BV57" s="32"/>
      <c r="BW57" s="33"/>
      <c r="BX57" s="33"/>
      <c r="BY57" s="34"/>
      <c r="BZ57" s="32"/>
      <c r="CA57" s="33"/>
      <c r="CB57" s="33"/>
      <c r="CC57" s="34"/>
      <c r="CD57" s="32"/>
      <c r="CE57" s="33"/>
      <c r="CF57" s="33"/>
      <c r="CG57" s="34"/>
      <c r="CH57" s="32"/>
      <c r="CI57" s="33"/>
      <c r="CJ57" s="33"/>
      <c r="CK57" s="34"/>
      <c r="CL57" s="32"/>
      <c r="CM57" s="33"/>
      <c r="CN57" s="33"/>
      <c r="CO57" s="34"/>
      <c r="CP57" s="32"/>
      <c r="CQ57" s="33"/>
      <c r="CR57" s="33"/>
      <c r="CS57" s="34"/>
      <c r="CT57" s="32"/>
      <c r="CU57" s="33"/>
      <c r="CV57" s="33"/>
      <c r="CW57" s="34"/>
      <c r="CX57" s="47"/>
      <c r="CY57" s="48"/>
      <c r="CZ57" s="48"/>
      <c r="DA57" s="49"/>
      <c r="DB57" s="32"/>
      <c r="DC57" s="33"/>
      <c r="DD57" s="36"/>
      <c r="DE57" s="34"/>
      <c r="DF57" s="32"/>
      <c r="DG57" s="33"/>
      <c r="DH57" s="33"/>
      <c r="DI57" s="34"/>
      <c r="DJ57" s="32"/>
      <c r="DK57" s="33"/>
      <c r="DL57" s="33"/>
      <c r="DM57" s="34"/>
      <c r="DN57" s="32"/>
      <c r="DO57" s="33"/>
      <c r="DP57" s="33"/>
      <c r="DQ57" s="34"/>
      <c r="DR57" s="32"/>
      <c r="DS57" s="33"/>
      <c r="DT57" s="33"/>
      <c r="DU57" s="34"/>
      <c r="DV57" s="32"/>
      <c r="DW57" s="33"/>
      <c r="DX57" s="33"/>
      <c r="DY57" s="34"/>
      <c r="DZ57" s="32"/>
      <c r="EA57" s="33"/>
      <c r="EB57" s="33"/>
      <c r="EC57" s="34"/>
      <c r="ED57" s="32"/>
      <c r="EE57" s="33"/>
      <c r="EF57" s="33"/>
      <c r="EG57" s="34"/>
      <c r="EH57" s="32"/>
      <c r="EI57" s="33"/>
      <c r="EJ57" s="33"/>
      <c r="EK57" s="34"/>
      <c r="EL57" s="32"/>
      <c r="EM57" s="33"/>
      <c r="EN57" s="33"/>
      <c r="EO57" s="33"/>
      <c r="EP57" s="32"/>
      <c r="EQ57" s="33"/>
      <c r="ER57" s="36"/>
      <c r="ES57" s="34"/>
      <c r="ET57" s="32"/>
      <c r="EU57" s="33"/>
      <c r="EV57" s="33"/>
      <c r="EW57" s="34"/>
      <c r="EX57" s="32" t="str">
        <f>A30</f>
        <v>Таттинский</v>
      </c>
      <c r="EY57" s="33" t="str">
        <f>A38</f>
        <v>Жатай</v>
      </c>
      <c r="EZ57" s="33" t="str">
        <f>A32</f>
        <v>Усть-Алданский</v>
      </c>
      <c r="FA57" s="34"/>
      <c r="FB57" s="32"/>
      <c r="FC57" s="33"/>
      <c r="FD57" s="33"/>
      <c r="FE57" s="34"/>
      <c r="FF57" s="32"/>
      <c r="FG57" s="33"/>
      <c r="FH57" s="33"/>
      <c r="FI57" s="34"/>
      <c r="FJ57" s="32"/>
      <c r="FK57" s="33"/>
      <c r="FL57" s="33"/>
      <c r="FM57" s="34"/>
      <c r="FN57" s="32"/>
      <c r="FO57" s="33"/>
      <c r="FP57" s="33"/>
      <c r="FQ57" s="34"/>
    </row>
    <row r="58" spans="1:173" x14ac:dyDescent="0.25">
      <c r="A58" s="5" t="s">
        <v>90</v>
      </c>
      <c r="B58" s="32"/>
      <c r="C58" s="36" t="str">
        <f>A13</f>
        <v>Вилюйский</v>
      </c>
      <c r="D58" s="36">
        <f>D13</f>
        <v>297</v>
      </c>
      <c r="E58" s="34"/>
      <c r="F58" s="32"/>
      <c r="G58" s="33" t="str">
        <f>A13</f>
        <v>Вилюйский</v>
      </c>
      <c r="H58" s="56">
        <f>H13</f>
        <v>340</v>
      </c>
      <c r="I58" s="34"/>
      <c r="J58" s="25"/>
      <c r="K58" s="26" t="str">
        <f>A18</f>
        <v>Мегино-Кангаласский</v>
      </c>
      <c r="L58" s="37">
        <f>L18</f>
        <v>485</v>
      </c>
      <c r="M58" s="38"/>
      <c r="N58" s="32"/>
      <c r="O58" s="33" t="str">
        <f>A39</f>
        <v>Якутск</v>
      </c>
      <c r="P58" s="36">
        <f>P39</f>
        <v>156</v>
      </c>
      <c r="Q58" s="34"/>
      <c r="R58" s="32"/>
      <c r="S58" s="33" t="str">
        <f>A18</f>
        <v>Мегино-Кангаласский</v>
      </c>
      <c r="T58" s="39">
        <f>T18</f>
        <v>125</v>
      </c>
      <c r="U58" s="34"/>
      <c r="V58" s="32" t="str">
        <f>A10</f>
        <v>Верхневилюйский</v>
      </c>
      <c r="W58" s="33" t="str">
        <f>A20</f>
        <v>Момский</v>
      </c>
      <c r="X58" s="39">
        <f>X10</f>
        <v>300</v>
      </c>
      <c r="Y58" s="34"/>
      <c r="Z58" s="32"/>
      <c r="AA58" s="33" t="str">
        <f>A32</f>
        <v>Усть-Алданский</v>
      </c>
      <c r="AB58" s="36">
        <f>AB32</f>
        <v>180</v>
      </c>
      <c r="AC58" s="34"/>
      <c r="AD58" s="32"/>
      <c r="AE58" s="33" t="str">
        <f>A22</f>
        <v>Нерюнгринский</v>
      </c>
      <c r="AF58" s="39">
        <f>AF22</f>
        <v>69.900000000000006</v>
      </c>
      <c r="AG58" s="34"/>
      <c r="AH58" s="32"/>
      <c r="AI58" s="33" t="str">
        <f>A32</f>
        <v>Усть-Алданский</v>
      </c>
      <c r="AJ58" s="36">
        <f>AJ32</f>
        <v>95</v>
      </c>
      <c r="AK58" s="40"/>
      <c r="AL58" s="32"/>
      <c r="AM58" s="33" t="str">
        <f>A22</f>
        <v>Нерюнгринский</v>
      </c>
      <c r="AN58" s="36">
        <f>AN22</f>
        <v>83.9</v>
      </c>
      <c r="AO58" s="34"/>
      <c r="AP58" s="32"/>
      <c r="AQ58" s="33" t="str">
        <f>A18</f>
        <v>Мегино-Кангаласский</v>
      </c>
      <c r="AR58" s="36">
        <f>AR18</f>
        <v>21</v>
      </c>
      <c r="AS58" s="34"/>
      <c r="AT58" s="32"/>
      <c r="AU58" s="33" t="str">
        <f>A22</f>
        <v>Нерюнгринский</v>
      </c>
      <c r="AV58" s="36">
        <f>AV22</f>
        <v>305</v>
      </c>
      <c r="AW58" s="34"/>
      <c r="AX58" s="32"/>
      <c r="AY58" s="33" t="str">
        <f>A8</f>
        <v>Анабарский</v>
      </c>
      <c r="AZ58" s="36">
        <f>AZ8</f>
        <v>40.35</v>
      </c>
      <c r="BA58" s="34"/>
      <c r="BB58" s="32"/>
      <c r="BC58" s="33" t="str">
        <f>A17</f>
        <v>Ленский</v>
      </c>
      <c r="BD58" s="36">
        <f>BD17</f>
        <v>54.28</v>
      </c>
      <c r="BE58" s="34"/>
      <c r="BF58" s="32"/>
      <c r="BG58" s="33" t="str">
        <f>A37</f>
        <v>Эвено-Бытантайский</v>
      </c>
      <c r="BH58" s="73">
        <f>BH37</f>
        <v>44</v>
      </c>
      <c r="BI58" s="34"/>
      <c r="BJ58" s="32"/>
      <c r="BK58" s="33" t="str">
        <f>A32</f>
        <v>Усть-Алданский</v>
      </c>
      <c r="BL58" s="36">
        <f>BL32</f>
        <v>57.2</v>
      </c>
      <c r="BM58" s="34"/>
      <c r="BN58" s="32"/>
      <c r="BO58" s="33" t="str">
        <f>A29</f>
        <v>Сунтарский</v>
      </c>
      <c r="BP58" s="36">
        <f>BP29</f>
        <v>50</v>
      </c>
      <c r="BQ58" s="33"/>
      <c r="BR58" s="32"/>
      <c r="BS58" s="33" t="str">
        <f>A39</f>
        <v>Якутск</v>
      </c>
      <c r="BT58" s="36">
        <f>BT39</f>
        <v>80</v>
      </c>
      <c r="BU58" s="34"/>
      <c r="BV58" s="32"/>
      <c r="BW58" s="33" t="str">
        <f>A10</f>
        <v>Верхневилюйский</v>
      </c>
      <c r="BX58" s="41">
        <f>BX10</f>
        <v>48.69</v>
      </c>
      <c r="BY58" s="34"/>
      <c r="BZ58" s="32" t="str">
        <f>A39</f>
        <v>Якутск</v>
      </c>
      <c r="CA58" s="33" t="str">
        <f>A22</f>
        <v>Нерюнгринский</v>
      </c>
      <c r="CB58" s="36">
        <f>CB39</f>
        <v>45</v>
      </c>
      <c r="CC58" s="34"/>
      <c r="CD58" s="32" t="str">
        <f>A5</f>
        <v>Алданский</v>
      </c>
      <c r="CE58" s="33"/>
      <c r="CF58" s="36">
        <f>CF5</f>
        <v>30</v>
      </c>
      <c r="CG58" s="34"/>
      <c r="CH58" s="32"/>
      <c r="CI58" s="33" t="str">
        <f>A5</f>
        <v>Алданский</v>
      </c>
      <c r="CJ58" s="39">
        <f>CJ5</f>
        <v>35</v>
      </c>
      <c r="CK58" s="34"/>
      <c r="CL58" s="32"/>
      <c r="CM58" s="33" t="str">
        <f>A22</f>
        <v>Нерюнгринский</v>
      </c>
      <c r="CN58" s="39">
        <f>CN22</f>
        <v>65</v>
      </c>
      <c r="CO58" s="34"/>
      <c r="CP58" s="32"/>
      <c r="CQ58" s="33" t="str">
        <f>A5</f>
        <v>Алданский</v>
      </c>
      <c r="CR58" s="36">
        <f>CR5</f>
        <v>55</v>
      </c>
      <c r="CS58" s="34"/>
      <c r="CT58" s="32"/>
      <c r="CU58" s="33" t="str">
        <f>A5</f>
        <v>Алданский</v>
      </c>
      <c r="CV58" s="39">
        <f>CV5</f>
        <v>120</v>
      </c>
      <c r="CW58" s="34"/>
      <c r="CX58" s="47" t="str">
        <f>A35</f>
        <v>Хангаласский</v>
      </c>
      <c r="CY58" s="48" t="str">
        <f>A5</f>
        <v>Алданский</v>
      </c>
      <c r="CZ58" s="51">
        <f>CZ5</f>
        <v>110</v>
      </c>
      <c r="DA58" s="49"/>
      <c r="DB58" s="32" t="str">
        <f>A5</f>
        <v>Алданский</v>
      </c>
      <c r="DC58" s="33" t="str">
        <f>A35</f>
        <v>Хангаласский</v>
      </c>
      <c r="DD58" s="41">
        <f>DD5</f>
        <v>100</v>
      </c>
      <c r="DE58" s="34"/>
      <c r="DF58" s="32"/>
      <c r="DG58" s="33" t="str">
        <f>A5</f>
        <v>Алданский</v>
      </c>
      <c r="DH58" s="36">
        <f>DH5</f>
        <v>70</v>
      </c>
      <c r="DI58" s="34"/>
      <c r="DJ58" s="32" t="str">
        <f>A38</f>
        <v>Жатай</v>
      </c>
      <c r="DK58" s="33"/>
      <c r="DL58" s="56">
        <f>DL38</f>
        <v>180</v>
      </c>
      <c r="DM58" s="34"/>
      <c r="DN58" s="32"/>
      <c r="DO58" s="33" t="str">
        <f>A19</f>
        <v>Мирнинский</v>
      </c>
      <c r="DP58" s="36">
        <f>DP19</f>
        <v>130</v>
      </c>
      <c r="DQ58" s="34"/>
      <c r="DR58" s="32"/>
      <c r="DS58" s="33" t="str">
        <f>A26</f>
        <v>Олекминский</v>
      </c>
      <c r="DT58" s="39">
        <f>DT26</f>
        <v>95</v>
      </c>
      <c r="DU58" s="34"/>
      <c r="DV58" s="32" t="str">
        <f>A19</f>
        <v>Мирнинский</v>
      </c>
      <c r="DW58" s="33" t="str">
        <f>A5</f>
        <v>Алданский</v>
      </c>
      <c r="DX58" s="36">
        <f>DX5</f>
        <v>100</v>
      </c>
      <c r="DY58" s="34"/>
      <c r="DZ58" s="32"/>
      <c r="EA58" s="33" t="str">
        <f>A5</f>
        <v>Алданский</v>
      </c>
      <c r="EB58" s="36">
        <f>EB5</f>
        <v>120</v>
      </c>
      <c r="EC58" s="34"/>
      <c r="ED58" s="32"/>
      <c r="EE58" s="33" t="str">
        <f>A38</f>
        <v>Жатай</v>
      </c>
      <c r="EF58" s="36">
        <f>EF38</f>
        <v>17</v>
      </c>
      <c r="EG58" s="34"/>
      <c r="EH58" s="32" t="str">
        <f>A33</f>
        <v>Усть-Майский</v>
      </c>
      <c r="EI58" s="33"/>
      <c r="EJ58" s="36">
        <f>EJ33</f>
        <v>20</v>
      </c>
      <c r="EK58" s="34"/>
      <c r="EL58" s="32"/>
      <c r="EM58" s="33" t="str">
        <f>A26</f>
        <v>Олекминский</v>
      </c>
      <c r="EN58" s="36">
        <f>EN26</f>
        <v>37</v>
      </c>
      <c r="EO58" s="33"/>
      <c r="EP58" s="32" t="str">
        <f>A10</f>
        <v>Верхневилюйский</v>
      </c>
      <c r="EQ58" s="33"/>
      <c r="ER58" s="36">
        <f>ER10</f>
        <v>15</v>
      </c>
      <c r="ES58" s="34"/>
      <c r="ET58" s="32"/>
      <c r="EU58" s="33" t="str">
        <f>A35</f>
        <v>Хангаласский</v>
      </c>
      <c r="EV58" s="36">
        <f>EV35</f>
        <v>49</v>
      </c>
      <c r="EW58" s="34"/>
      <c r="EX58" s="32"/>
      <c r="EY58" s="33" t="str">
        <f>A24</f>
        <v>Нюрбинский</v>
      </c>
      <c r="EZ58" s="36">
        <f>EZ10</f>
        <v>2</v>
      </c>
      <c r="FA58" s="34"/>
      <c r="FB58" s="32"/>
      <c r="FC58" s="33" t="str">
        <f>A22</f>
        <v>Нерюнгринский</v>
      </c>
      <c r="FD58" s="36">
        <f>FD22</f>
        <v>17.5</v>
      </c>
      <c r="FE58" s="34"/>
      <c r="FF58" s="32" t="str">
        <f>A22</f>
        <v>Нерюнгринский</v>
      </c>
      <c r="FG58" s="33" t="str">
        <f>A5</f>
        <v>Алданский</v>
      </c>
      <c r="FH58" s="36">
        <f>FH5</f>
        <v>51.5</v>
      </c>
      <c r="FI58" s="34"/>
      <c r="FJ58" s="32"/>
      <c r="FK58" s="33" t="str">
        <f>A5</f>
        <v>Алданский</v>
      </c>
      <c r="FL58" s="36">
        <f>FL5</f>
        <v>64</v>
      </c>
      <c r="FM58" s="34"/>
      <c r="FN58" s="32"/>
      <c r="FO58" s="33" t="str">
        <f>A5</f>
        <v>Алданский</v>
      </c>
      <c r="FP58" s="36">
        <f>FP5</f>
        <v>200</v>
      </c>
      <c r="FQ58" s="34"/>
    </row>
    <row r="59" spans="1:173" x14ac:dyDescent="0.25">
      <c r="A59" s="59" t="s">
        <v>91</v>
      </c>
      <c r="B59" s="25"/>
      <c r="C59" s="37" t="str">
        <f>A25</f>
        <v>Оймяконский</v>
      </c>
      <c r="D59" s="37">
        <f>D25</f>
        <v>680</v>
      </c>
      <c r="E59" s="38"/>
      <c r="F59" s="25" t="str">
        <f>A15</f>
        <v>Жиганский</v>
      </c>
      <c r="G59" s="26" t="str">
        <f>A28</f>
        <v>Среднеколымский</v>
      </c>
      <c r="H59" s="37">
        <f>H15</f>
        <v>650</v>
      </c>
      <c r="I59" s="38"/>
      <c r="J59" s="25"/>
      <c r="K59" s="26" t="str">
        <f>A16</f>
        <v>Кобяйский</v>
      </c>
      <c r="L59" s="37">
        <f>L16</f>
        <v>750</v>
      </c>
      <c r="M59" s="38"/>
      <c r="N59" s="25"/>
      <c r="O59" s="26" t="str">
        <f>A28</f>
        <v>Среднеколымский</v>
      </c>
      <c r="P59" s="37">
        <f>P28</f>
        <v>400</v>
      </c>
      <c r="Q59" s="38"/>
      <c r="R59" s="25"/>
      <c r="S59" s="26" t="str">
        <f>A13</f>
        <v>Вилюйский</v>
      </c>
      <c r="T59" s="37">
        <f>T13</f>
        <v>448</v>
      </c>
      <c r="U59" s="38"/>
      <c r="V59" s="25"/>
      <c r="W59" s="26" t="str">
        <f>A23</f>
        <v>Нижнеколымский</v>
      </c>
      <c r="X59" s="37">
        <f>X23</f>
        <v>620</v>
      </c>
      <c r="Y59" s="38"/>
      <c r="Z59" s="25"/>
      <c r="AA59" s="26" t="str">
        <f>A23</f>
        <v>Нижнеколымский</v>
      </c>
      <c r="AB59" s="37">
        <f>AB23</f>
        <v>298</v>
      </c>
      <c r="AC59" s="38"/>
      <c r="AD59" s="25"/>
      <c r="AE59" s="26" t="str">
        <f>A23</f>
        <v>Нижнеколымский</v>
      </c>
      <c r="AF59" s="37">
        <f>AF23</f>
        <v>0</v>
      </c>
      <c r="AG59" s="38"/>
      <c r="AH59" s="25"/>
      <c r="AI59" s="26" t="str">
        <f>A8</f>
        <v>Анабарский</v>
      </c>
      <c r="AJ59" s="54">
        <f>AJ8</f>
        <v>132.4</v>
      </c>
      <c r="AK59" s="27"/>
      <c r="AL59" s="25"/>
      <c r="AM59" s="26" t="str">
        <f>A37</f>
        <v>Эвено-Бытантайский</v>
      </c>
      <c r="AN59" s="37">
        <f>AN37</f>
        <v>150</v>
      </c>
      <c r="AO59" s="38"/>
      <c r="AP59" s="25"/>
      <c r="AQ59" s="26" t="str">
        <f>A23</f>
        <v>Нижнеколымский</v>
      </c>
      <c r="AR59" s="37">
        <f>AR23</f>
        <v>27.1</v>
      </c>
      <c r="AS59" s="38"/>
      <c r="AT59" s="25"/>
      <c r="AU59" s="26" t="str">
        <f>A19</f>
        <v>Мирнинский</v>
      </c>
      <c r="AV59" s="37">
        <f>AV19</f>
        <v>1380</v>
      </c>
      <c r="AW59" s="38"/>
      <c r="AX59" s="25"/>
      <c r="AY59" s="26" t="str">
        <f>A6</f>
        <v>Аллаиховский</v>
      </c>
      <c r="AZ59" s="37">
        <f>AZ6</f>
        <v>130</v>
      </c>
      <c r="BA59" s="38"/>
      <c r="BB59" s="25"/>
      <c r="BC59" s="26" t="str">
        <f>A23</f>
        <v>Нижнеколымский</v>
      </c>
      <c r="BD59" s="37">
        <f>BD23</f>
        <v>190</v>
      </c>
      <c r="BE59" s="38"/>
      <c r="BF59" s="25"/>
      <c r="BG59" s="26" t="str">
        <f>A23</f>
        <v>Нижнеколымский</v>
      </c>
      <c r="BH59" s="37">
        <f>BH23</f>
        <v>121.74</v>
      </c>
      <c r="BI59" s="38"/>
      <c r="BJ59" s="25"/>
      <c r="BK59" s="26" t="str">
        <f>A37</f>
        <v>Эвено-Бытантайский</v>
      </c>
      <c r="BL59" s="37">
        <f>BL37</f>
        <v>160</v>
      </c>
      <c r="BM59" s="38"/>
      <c r="BN59" s="25"/>
      <c r="BO59" s="26" t="str">
        <f>A37</f>
        <v>Эвено-Бытантайский</v>
      </c>
      <c r="BP59" s="37">
        <f>BP37</f>
        <v>225</v>
      </c>
      <c r="BQ59" s="26"/>
      <c r="BR59" s="25"/>
      <c r="BS59" s="26" t="str">
        <f>A6</f>
        <v>Аллаиховский</v>
      </c>
      <c r="BT59" s="37">
        <f>BT6</f>
        <v>200</v>
      </c>
      <c r="BU59" s="38"/>
      <c r="BV59" s="25"/>
      <c r="BW59" s="26" t="str">
        <f>A33</f>
        <v>Усть-Майский</v>
      </c>
      <c r="BX59" s="42">
        <f>BX33</f>
        <v>222.5</v>
      </c>
      <c r="BY59" s="38"/>
      <c r="BZ59" s="25"/>
      <c r="CA59" s="26" t="str">
        <f>A27</f>
        <v>Оленекский</v>
      </c>
      <c r="CB59" s="37">
        <f>CB27</f>
        <v>400</v>
      </c>
      <c r="CC59" s="38"/>
      <c r="CD59" s="25" t="str">
        <f>A27</f>
        <v>Оленекский</v>
      </c>
      <c r="CE59" s="26"/>
      <c r="CF59" s="107">
        <f>CF27</f>
        <v>420</v>
      </c>
      <c r="CG59" s="38"/>
      <c r="CH59" s="25"/>
      <c r="CI59" s="26" t="str">
        <f>A27</f>
        <v>Оленекский</v>
      </c>
      <c r="CJ59" s="37">
        <f>CJ12</f>
        <v>280</v>
      </c>
      <c r="CK59" s="38"/>
      <c r="CL59" s="25"/>
      <c r="CM59" s="26" t="str">
        <f>A37</f>
        <v>Эвено-Бытантайский</v>
      </c>
      <c r="CN59" s="37">
        <f>CN37</f>
        <v>350</v>
      </c>
      <c r="CO59" s="38"/>
      <c r="CP59" s="25"/>
      <c r="CQ59" s="37" t="str">
        <f>A12</f>
        <v>Верхоянский</v>
      </c>
      <c r="CR59" s="37">
        <f>CR12</f>
        <v>330</v>
      </c>
      <c r="CS59" s="38"/>
      <c r="CT59" s="25"/>
      <c r="CU59" s="26" t="str">
        <f>A37</f>
        <v>Эвено-Бытантайский</v>
      </c>
      <c r="CV59" s="37">
        <f>CV37</f>
        <v>750</v>
      </c>
      <c r="CW59" s="38"/>
      <c r="CX59" s="52"/>
      <c r="CY59" s="53" t="str">
        <f>A23</f>
        <v>Нижнеколымский</v>
      </c>
      <c r="CZ59" s="54">
        <f>CZ23</f>
        <v>670</v>
      </c>
      <c r="DA59" s="55"/>
      <c r="DB59" s="25"/>
      <c r="DC59" s="26" t="str">
        <f>A23</f>
        <v>Нижнеколымский</v>
      </c>
      <c r="DD59" s="42">
        <f>DD23</f>
        <v>680</v>
      </c>
      <c r="DE59" s="38"/>
      <c r="DF59" s="25"/>
      <c r="DG59" s="26" t="str">
        <f>A27</f>
        <v>Оленекский</v>
      </c>
      <c r="DH59" s="54">
        <f>DH27</f>
        <v>600</v>
      </c>
      <c r="DI59" s="38"/>
      <c r="DJ59" s="25"/>
      <c r="DK59" s="26" t="str">
        <f>A4</f>
        <v>Абыйский</v>
      </c>
      <c r="DL59" s="43">
        <f>DL27</f>
        <v>650</v>
      </c>
      <c r="DM59" s="38"/>
      <c r="DN59" s="25"/>
      <c r="DO59" s="26" t="str">
        <f>A27</f>
        <v>Оленекский</v>
      </c>
      <c r="DP59" s="37">
        <f>DP27</f>
        <v>600</v>
      </c>
      <c r="DQ59" s="38"/>
      <c r="DR59" s="25"/>
      <c r="DS59" s="26" t="str">
        <f>A23</f>
        <v>Нижнеколымский</v>
      </c>
      <c r="DT59" s="43">
        <f>DT37</f>
        <v>250</v>
      </c>
      <c r="DU59" s="38"/>
      <c r="DV59" s="25"/>
      <c r="DW59" s="26" t="str">
        <f>A9</f>
        <v>Булунский</v>
      </c>
      <c r="DX59" s="37">
        <f>DX9</f>
        <v>570</v>
      </c>
      <c r="DY59" s="38"/>
      <c r="DZ59" s="25"/>
      <c r="EA59" s="26" t="str">
        <f>A27</f>
        <v>Оленекский</v>
      </c>
      <c r="EB59" s="37">
        <f>EB27</f>
        <v>750</v>
      </c>
      <c r="EC59" s="38"/>
      <c r="ED59" s="25"/>
      <c r="EE59" s="26" t="str">
        <f>A4</f>
        <v>Абыйский</v>
      </c>
      <c r="EF59" s="37">
        <f>EF4</f>
        <v>75</v>
      </c>
      <c r="EG59" s="38"/>
      <c r="EH59" s="25"/>
      <c r="EI59" s="26" t="str">
        <f>A37</f>
        <v>Эвено-Бытантайский</v>
      </c>
      <c r="EJ59" s="37">
        <f>EJ37</f>
        <v>65</v>
      </c>
      <c r="EK59" s="38"/>
      <c r="EL59" s="25"/>
      <c r="EM59" s="26" t="str">
        <f>A33</f>
        <v>Усть-Майский</v>
      </c>
      <c r="EN59" s="37">
        <f>EN33</f>
        <v>255</v>
      </c>
      <c r="EO59" s="26"/>
      <c r="EP59" s="32"/>
      <c r="EQ59" s="33" t="str">
        <f>A23</f>
        <v>Нижнеколымский</v>
      </c>
      <c r="ER59" s="36">
        <f>ER23</f>
        <v>55</v>
      </c>
      <c r="ES59" s="34"/>
      <c r="ET59" s="25" t="str">
        <f>A23</f>
        <v>Нижнеколымский</v>
      </c>
      <c r="EU59" s="26" t="str">
        <f>A8</f>
        <v>Анабарский</v>
      </c>
      <c r="EV59" s="37">
        <f>EV8</f>
        <v>150</v>
      </c>
      <c r="EW59" s="38"/>
      <c r="EX59" s="25"/>
      <c r="EY59" s="26" t="str">
        <f>A34</f>
        <v>Усть-Янский</v>
      </c>
      <c r="EZ59" s="37">
        <f>EZ34</f>
        <v>10</v>
      </c>
      <c r="FA59" s="38"/>
      <c r="FB59" s="25"/>
      <c r="FC59" s="26" t="str">
        <f>A19</f>
        <v>Мирнинский</v>
      </c>
      <c r="FD59" s="37">
        <f>FD19</f>
        <v>75</v>
      </c>
      <c r="FE59" s="38"/>
      <c r="FF59" s="25"/>
      <c r="FG59" s="26" t="str">
        <f>A9</f>
        <v>Булунский</v>
      </c>
      <c r="FH59" s="37">
        <f>FH9</f>
        <v>90</v>
      </c>
      <c r="FI59" s="38"/>
      <c r="FJ59" s="25"/>
      <c r="FK59" s="26" t="str">
        <f>A25</f>
        <v>Оймяконский</v>
      </c>
      <c r="FL59" s="37">
        <f>FL25</f>
        <v>95</v>
      </c>
      <c r="FM59" s="38"/>
      <c r="FN59" s="25"/>
      <c r="FO59" s="26" t="str">
        <f>A34</f>
        <v>Усть-Янский</v>
      </c>
      <c r="FP59" s="37">
        <f>FP34</f>
        <v>840</v>
      </c>
      <c r="FQ59" s="38"/>
    </row>
    <row r="60" spans="1:173" x14ac:dyDescent="0.25">
      <c r="EP60" s="25"/>
      <c r="EQ60" s="26"/>
      <c r="ER60" s="26"/>
      <c r="ES60" s="38"/>
    </row>
  </sheetData>
  <autoFilter ref="A3:FQ39" xr:uid="{00000000-0009-0000-0000-000003000000}"/>
  <mergeCells count="130">
    <mergeCell ref="FJ1:FM1"/>
    <mergeCell ref="FJ2:FK2"/>
    <mergeCell ref="FL2:FM2"/>
    <mergeCell ref="FN2:FO2"/>
    <mergeCell ref="FP2:FQ2"/>
    <mergeCell ref="FN1:FQ1"/>
    <mergeCell ref="FB1:FE1"/>
    <mergeCell ref="FB2:FC2"/>
    <mergeCell ref="FD2:FE2"/>
    <mergeCell ref="FF1:FI1"/>
    <mergeCell ref="FF2:FG2"/>
    <mergeCell ref="FH2:FI2"/>
    <mergeCell ref="ET1:EW1"/>
    <mergeCell ref="ET2:EU2"/>
    <mergeCell ref="EV2:EW2"/>
    <mergeCell ref="EX1:FA1"/>
    <mergeCell ref="EX2:EY2"/>
    <mergeCell ref="EZ2:FA2"/>
    <mergeCell ref="EL1:EO1"/>
    <mergeCell ref="EL2:EM2"/>
    <mergeCell ref="EN2:EO2"/>
    <mergeCell ref="EP1:ES1"/>
    <mergeCell ref="EP2:EQ2"/>
    <mergeCell ref="ER2:ES2"/>
    <mergeCell ref="ED1:EG1"/>
    <mergeCell ref="ED2:EE2"/>
    <mergeCell ref="EF2:EG2"/>
    <mergeCell ref="EH1:EK1"/>
    <mergeCell ref="EH2:EI2"/>
    <mergeCell ref="EJ2:EK2"/>
    <mergeCell ref="DV1:DY1"/>
    <mergeCell ref="DV2:DW2"/>
    <mergeCell ref="DX2:DY2"/>
    <mergeCell ref="DZ1:EC1"/>
    <mergeCell ref="DZ2:EA2"/>
    <mergeCell ref="EB2:EC2"/>
    <mergeCell ref="DN1:DQ1"/>
    <mergeCell ref="DN2:DO2"/>
    <mergeCell ref="DP2:DQ2"/>
    <mergeCell ref="DR1:DU1"/>
    <mergeCell ref="DR2:DS2"/>
    <mergeCell ref="DT2:DU2"/>
    <mergeCell ref="DF1:DI1"/>
    <mergeCell ref="DF2:DG2"/>
    <mergeCell ref="DH2:DI2"/>
    <mergeCell ref="DJ1:DM1"/>
    <mergeCell ref="DJ2:DK2"/>
    <mergeCell ref="DL2:DM2"/>
    <mergeCell ref="CX1:DA1"/>
    <mergeCell ref="CX2:CY2"/>
    <mergeCell ref="CZ2:DA2"/>
    <mergeCell ref="DB1:DE1"/>
    <mergeCell ref="DB2:DC2"/>
    <mergeCell ref="DD2:DE2"/>
    <mergeCell ref="CP1:CS1"/>
    <mergeCell ref="CP2:CQ2"/>
    <mergeCell ref="CR2:CS2"/>
    <mergeCell ref="CT1:CW1"/>
    <mergeCell ref="CT2:CU2"/>
    <mergeCell ref="CV2:CW2"/>
    <mergeCell ref="CH1:CK1"/>
    <mergeCell ref="CH2:CI2"/>
    <mergeCell ref="CJ2:CK2"/>
    <mergeCell ref="CL1:CO1"/>
    <mergeCell ref="CL2:CM2"/>
    <mergeCell ref="CN2:CO2"/>
    <mergeCell ref="BZ1:CC1"/>
    <mergeCell ref="BZ2:CA2"/>
    <mergeCell ref="CB2:CC2"/>
    <mergeCell ref="CD1:CG1"/>
    <mergeCell ref="CD2:CE2"/>
    <mergeCell ref="CF2:CG2"/>
    <mergeCell ref="BR1:BU1"/>
    <mergeCell ref="BR2:BS2"/>
    <mergeCell ref="BT2:BU2"/>
    <mergeCell ref="BV1:BY1"/>
    <mergeCell ref="BV2:BW2"/>
    <mergeCell ref="BX2:BY2"/>
    <mergeCell ref="BJ1:BM1"/>
    <mergeCell ref="BJ2:BK2"/>
    <mergeCell ref="BL2:BM2"/>
    <mergeCell ref="BN1:BQ1"/>
    <mergeCell ref="BN2:BO2"/>
    <mergeCell ref="BP2:BQ2"/>
    <mergeCell ref="BB1:BE1"/>
    <mergeCell ref="BB2:BC2"/>
    <mergeCell ref="BD2:BE2"/>
    <mergeCell ref="BF1:BI1"/>
    <mergeCell ref="BF2:BG2"/>
    <mergeCell ref="BH2:BI2"/>
    <mergeCell ref="AT1:AW1"/>
    <mergeCell ref="AT2:AU2"/>
    <mergeCell ref="AV2:AW2"/>
    <mergeCell ref="AX1:BA1"/>
    <mergeCell ref="AX2:AY2"/>
    <mergeCell ref="AZ2:BA2"/>
    <mergeCell ref="AL1:AO1"/>
    <mergeCell ref="AL2:AM2"/>
    <mergeCell ref="AN2:AO2"/>
    <mergeCell ref="AP1:AS1"/>
    <mergeCell ref="AP2:AQ2"/>
    <mergeCell ref="AR2:AS2"/>
    <mergeCell ref="AD1:AG1"/>
    <mergeCell ref="AD2:AE2"/>
    <mergeCell ref="AF2:AG2"/>
    <mergeCell ref="AH1:AK1"/>
    <mergeCell ref="AH2:AI2"/>
    <mergeCell ref="AJ2:AK2"/>
    <mergeCell ref="V1:Y1"/>
    <mergeCell ref="V2:W2"/>
    <mergeCell ref="X2:Y2"/>
    <mergeCell ref="Z1:AC1"/>
    <mergeCell ref="Z2:AA2"/>
    <mergeCell ref="AB2:AC2"/>
    <mergeCell ref="N1:Q1"/>
    <mergeCell ref="N2:O2"/>
    <mergeCell ref="P2:Q2"/>
    <mergeCell ref="R1:U1"/>
    <mergeCell ref="R2:S2"/>
    <mergeCell ref="T2:U2"/>
    <mergeCell ref="A1:A3"/>
    <mergeCell ref="F1:I1"/>
    <mergeCell ref="F2:G2"/>
    <mergeCell ref="H2:I2"/>
    <mergeCell ref="J1:M1"/>
    <mergeCell ref="J2:K2"/>
    <mergeCell ref="L2:M2"/>
    <mergeCell ref="B2:C2"/>
    <mergeCell ref="D2:E2"/>
    <mergeCell ref="B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Q39"/>
  <sheetViews>
    <sheetView zoomScale="61" zoomScaleNormal="6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44" sqref="U44"/>
    </sheetView>
  </sheetViews>
  <sheetFormatPr defaultRowHeight="15" x14ac:dyDescent="0.25"/>
  <cols>
    <col min="1" max="1" width="21.28515625" style="5" customWidth="1"/>
    <col min="2" max="3" width="0" hidden="1" customWidth="1"/>
    <col min="6" max="7" width="0" hidden="1" customWidth="1"/>
    <col min="10" max="11" width="0" hidden="1" customWidth="1"/>
    <col min="14" max="15" width="0" hidden="1" customWidth="1"/>
    <col min="18" max="19" width="0" hidden="1" customWidth="1"/>
    <col min="22" max="23" width="0" hidden="1" customWidth="1"/>
    <col min="26" max="27" width="0" hidden="1" customWidth="1"/>
    <col min="30" max="31" width="0" hidden="1" customWidth="1"/>
    <col min="34" max="35" width="0" hidden="1" customWidth="1"/>
    <col min="38" max="39" width="0" hidden="1" customWidth="1"/>
    <col min="42" max="43" width="0" hidden="1" customWidth="1"/>
    <col min="46" max="47" width="0" hidden="1" customWidth="1"/>
    <col min="50" max="51" width="0" hidden="1" customWidth="1"/>
    <col min="54" max="55" width="0" hidden="1" customWidth="1"/>
    <col min="58" max="58" width="11.28515625" hidden="1" customWidth="1"/>
    <col min="59" max="59" width="10.140625" hidden="1" customWidth="1"/>
    <col min="60" max="61" width="11.140625" customWidth="1"/>
    <col min="62" max="63" width="0" hidden="1" customWidth="1"/>
    <col min="66" max="67" width="0" hidden="1" customWidth="1"/>
    <col min="70" max="71" width="0" hidden="1" customWidth="1"/>
    <col min="74" max="75" width="0" hidden="1" customWidth="1"/>
    <col min="78" max="79" width="0" hidden="1" customWidth="1"/>
    <col min="82" max="83" width="0" hidden="1" customWidth="1"/>
    <col min="86" max="87" width="0" hidden="1" customWidth="1"/>
    <col min="90" max="91" width="0" hidden="1" customWidth="1"/>
    <col min="94" max="95" width="0" hidden="1" customWidth="1"/>
    <col min="98" max="99" width="0" hidden="1" customWidth="1"/>
    <col min="102" max="103" width="0" hidden="1" customWidth="1"/>
    <col min="106" max="107" width="0" hidden="1" customWidth="1"/>
    <col min="110" max="111" width="0" hidden="1" customWidth="1"/>
    <col min="114" max="115" width="0" hidden="1" customWidth="1"/>
    <col min="118" max="119" width="0" hidden="1" customWidth="1"/>
    <col min="122" max="123" width="0" hidden="1" customWidth="1"/>
    <col min="126" max="127" width="0" hidden="1" customWidth="1"/>
    <col min="130" max="131" width="0" hidden="1" customWidth="1"/>
    <col min="134" max="134" width="11.5703125" hidden="1" customWidth="1"/>
    <col min="135" max="135" width="11.42578125" hidden="1" customWidth="1"/>
    <col min="136" max="136" width="11.5703125" customWidth="1"/>
    <col min="137" max="137" width="12.28515625" customWidth="1"/>
    <col min="138" max="139" width="0" hidden="1" customWidth="1"/>
    <col min="142" max="143" width="0" hidden="1" customWidth="1"/>
    <col min="146" max="147" width="0" hidden="1" customWidth="1"/>
    <col min="150" max="151" width="0" hidden="1" customWidth="1"/>
    <col min="154" max="154" width="12.5703125" hidden="1" customWidth="1"/>
    <col min="155" max="155" width="11" hidden="1" customWidth="1"/>
    <col min="156" max="156" width="11" customWidth="1"/>
    <col min="157" max="157" width="12" customWidth="1"/>
    <col min="158" max="159" width="0" hidden="1" customWidth="1"/>
    <col min="162" max="163" width="0" hidden="1" customWidth="1"/>
    <col min="166" max="167" width="0" hidden="1" customWidth="1"/>
    <col min="170" max="171" width="0" hidden="1" customWidth="1"/>
  </cols>
  <sheetData>
    <row r="1" spans="1:173" s="20" customFormat="1" ht="45.6" customHeight="1" x14ac:dyDescent="0.25">
      <c r="A1" s="62" t="s">
        <v>0</v>
      </c>
      <c r="B1" s="137" t="s">
        <v>40</v>
      </c>
      <c r="C1" s="137"/>
      <c r="D1" s="137"/>
      <c r="E1" s="137"/>
      <c r="F1" s="137" t="s">
        <v>41</v>
      </c>
      <c r="G1" s="137"/>
      <c r="H1" s="137"/>
      <c r="I1" s="137"/>
      <c r="J1" s="137" t="s">
        <v>42</v>
      </c>
      <c r="K1" s="137"/>
      <c r="L1" s="137"/>
      <c r="M1" s="137"/>
      <c r="N1" s="137" t="s">
        <v>43</v>
      </c>
      <c r="O1" s="137"/>
      <c r="P1" s="137"/>
      <c r="Q1" s="137"/>
      <c r="R1" s="137" t="s">
        <v>44</v>
      </c>
      <c r="S1" s="137"/>
      <c r="T1" s="137"/>
      <c r="U1" s="137"/>
      <c r="V1" s="137" t="s">
        <v>45</v>
      </c>
      <c r="W1" s="137"/>
      <c r="X1" s="137"/>
      <c r="Y1" s="137"/>
      <c r="Z1" s="137" t="s">
        <v>46</v>
      </c>
      <c r="AA1" s="137"/>
      <c r="AB1" s="137"/>
      <c r="AC1" s="137"/>
      <c r="AD1" s="137" t="s">
        <v>47</v>
      </c>
      <c r="AE1" s="137"/>
      <c r="AF1" s="137"/>
      <c r="AG1" s="137"/>
      <c r="AH1" s="137" t="s">
        <v>48</v>
      </c>
      <c r="AI1" s="137"/>
      <c r="AJ1" s="137"/>
      <c r="AK1" s="137"/>
      <c r="AL1" s="137" t="s">
        <v>49</v>
      </c>
      <c r="AM1" s="137"/>
      <c r="AN1" s="137"/>
      <c r="AO1" s="137"/>
      <c r="AP1" s="137" t="s">
        <v>50</v>
      </c>
      <c r="AQ1" s="137"/>
      <c r="AR1" s="137"/>
      <c r="AS1" s="137"/>
      <c r="AT1" s="137" t="s">
        <v>51</v>
      </c>
      <c r="AU1" s="137"/>
      <c r="AV1" s="137"/>
      <c r="AW1" s="137"/>
      <c r="AX1" s="137" t="s">
        <v>52</v>
      </c>
      <c r="AY1" s="137"/>
      <c r="AZ1" s="137"/>
      <c r="BA1" s="137"/>
      <c r="BB1" s="137" t="s">
        <v>53</v>
      </c>
      <c r="BC1" s="137"/>
      <c r="BD1" s="137"/>
      <c r="BE1" s="137"/>
      <c r="BF1" s="137" t="s">
        <v>54</v>
      </c>
      <c r="BG1" s="137"/>
      <c r="BH1" s="137"/>
      <c r="BI1" s="137"/>
      <c r="BJ1" s="137" t="s">
        <v>55</v>
      </c>
      <c r="BK1" s="137"/>
      <c r="BL1" s="137"/>
      <c r="BM1" s="137"/>
      <c r="BN1" s="137" t="s">
        <v>56</v>
      </c>
      <c r="BO1" s="137"/>
      <c r="BP1" s="137"/>
      <c r="BQ1" s="137"/>
      <c r="BR1" s="137" t="s">
        <v>57</v>
      </c>
      <c r="BS1" s="137"/>
      <c r="BT1" s="137"/>
      <c r="BU1" s="137"/>
      <c r="BV1" s="137" t="s">
        <v>58</v>
      </c>
      <c r="BW1" s="137"/>
      <c r="BX1" s="137"/>
      <c r="BY1" s="137"/>
      <c r="BZ1" s="137" t="s">
        <v>59</v>
      </c>
      <c r="CA1" s="137"/>
      <c r="CB1" s="137"/>
      <c r="CC1" s="137"/>
      <c r="CD1" s="137" t="s">
        <v>60</v>
      </c>
      <c r="CE1" s="137"/>
      <c r="CF1" s="137"/>
      <c r="CG1" s="137"/>
      <c r="CH1" s="137" t="s">
        <v>61</v>
      </c>
      <c r="CI1" s="137"/>
      <c r="CJ1" s="137"/>
      <c r="CK1" s="137"/>
      <c r="CL1" s="137" t="s">
        <v>62</v>
      </c>
      <c r="CM1" s="137"/>
      <c r="CN1" s="137"/>
      <c r="CO1" s="137"/>
      <c r="CP1" s="137" t="s">
        <v>63</v>
      </c>
      <c r="CQ1" s="137"/>
      <c r="CR1" s="137"/>
      <c r="CS1" s="137"/>
      <c r="CT1" s="137" t="s">
        <v>64</v>
      </c>
      <c r="CU1" s="137"/>
      <c r="CV1" s="137"/>
      <c r="CW1" s="137"/>
      <c r="CX1" s="137" t="s">
        <v>65</v>
      </c>
      <c r="CY1" s="137"/>
      <c r="CZ1" s="137"/>
      <c r="DA1" s="137"/>
      <c r="DB1" s="137" t="s">
        <v>66</v>
      </c>
      <c r="DC1" s="137"/>
      <c r="DD1" s="137"/>
      <c r="DE1" s="137"/>
      <c r="DF1" s="137" t="s">
        <v>67</v>
      </c>
      <c r="DG1" s="137"/>
      <c r="DH1" s="137"/>
      <c r="DI1" s="137"/>
      <c r="DJ1" s="137" t="s">
        <v>68</v>
      </c>
      <c r="DK1" s="137"/>
      <c r="DL1" s="137"/>
      <c r="DM1" s="137"/>
      <c r="DN1" s="137" t="s">
        <v>69</v>
      </c>
      <c r="DO1" s="137"/>
      <c r="DP1" s="137"/>
      <c r="DQ1" s="137"/>
      <c r="DR1" s="137" t="str">
        <f>Лист1!AH1</f>
        <v>Тушенка 338гр, банка</v>
      </c>
      <c r="DS1" s="137"/>
      <c r="DT1" s="137"/>
      <c r="DU1" s="137"/>
      <c r="DV1" s="137" t="str">
        <f>Лист1!AI1</f>
        <v>Апельсины, кг</v>
      </c>
      <c r="DW1" s="137"/>
      <c r="DX1" s="137"/>
      <c r="DY1" s="137"/>
      <c r="DZ1" s="137" t="str">
        <f>Лист1!AJ1</f>
        <v>Виноград, кг</v>
      </c>
      <c r="EA1" s="137"/>
      <c r="EB1" s="137"/>
      <c r="EC1" s="137"/>
      <c r="ED1" s="137" t="str">
        <f>Лист1!AK1</f>
        <v>Мыло хозяйственное, шт</v>
      </c>
      <c r="EE1" s="137"/>
      <c r="EF1" s="137"/>
      <c r="EG1" s="137"/>
      <c r="EH1" s="137" t="str">
        <f>Лист1!AL1</f>
        <v>Мыло детское, шт</v>
      </c>
      <c r="EI1" s="137"/>
      <c r="EJ1" s="137"/>
      <c r="EK1" s="137"/>
      <c r="EL1" s="137" t="str">
        <f>Лист1!AM1</f>
        <v>Паста зубная, шт</v>
      </c>
      <c r="EM1" s="137"/>
      <c r="EN1" s="137"/>
      <c r="EO1" s="137"/>
      <c r="EP1" s="137" t="str">
        <f>Лист1!AN1</f>
        <v>Бумага туалетная, шт</v>
      </c>
      <c r="EQ1" s="137"/>
      <c r="ER1" s="137"/>
      <c r="ES1" s="137"/>
      <c r="ET1" s="137" t="str">
        <f>Лист1!AO1</f>
        <v>Стиральный порошок, в картонной упаковке, 400гр, шт</v>
      </c>
      <c r="EU1" s="137"/>
      <c r="EV1" s="137"/>
      <c r="EW1" s="137"/>
      <c r="EX1" s="137" t="str">
        <f>Лист1!AP1</f>
        <v>Спички,  шт.</v>
      </c>
      <c r="EY1" s="137"/>
      <c r="EZ1" s="137"/>
      <c r="FA1" s="137"/>
      <c r="FB1" s="137" t="str">
        <f>Лист1!AQ1</f>
        <v>Свечи,  шт</v>
      </c>
      <c r="FC1" s="137"/>
      <c r="FD1" s="137"/>
      <c r="FE1" s="137"/>
      <c r="FF1" s="137" t="str">
        <f>Лист1!AR1</f>
        <v>Бензин автомобильный АИ-92,  л.</v>
      </c>
      <c r="FG1" s="137"/>
      <c r="FH1" s="137"/>
      <c r="FI1" s="137"/>
      <c r="FJ1" s="137" t="str">
        <f>Лист1!AS1</f>
        <v>Дизельное топливо, л</v>
      </c>
      <c r="FK1" s="137"/>
      <c r="FL1" s="137"/>
      <c r="FM1" s="137"/>
      <c r="FN1" s="137" t="str">
        <f>Лист1!AT1</f>
        <v>Смеси сухие молочные для детского питания, 400 гр.</v>
      </c>
      <c r="FO1" s="137"/>
      <c r="FP1" s="137"/>
      <c r="FQ1" s="137"/>
    </row>
    <row r="2" spans="1:173" s="8" customFormat="1" ht="36" customHeight="1" x14ac:dyDescent="0.25">
      <c r="A2" s="63"/>
      <c r="B2" s="145" t="s">
        <v>85</v>
      </c>
      <c r="C2" s="146"/>
      <c r="D2" s="137" t="s">
        <v>108</v>
      </c>
      <c r="E2" s="137"/>
      <c r="F2" s="137" t="s">
        <v>99</v>
      </c>
      <c r="G2" s="137"/>
      <c r="H2" s="137" t="str">
        <f>D2</f>
        <v>на 1 ноября  к 1 октября 2022</v>
      </c>
      <c r="I2" s="137"/>
      <c r="J2" s="137" t="str">
        <f t="shared" ref="J2" si="0">F2</f>
        <v>на 1 августа  к 1 июля 2023</v>
      </c>
      <c r="K2" s="137"/>
      <c r="L2" s="137" t="str">
        <f t="shared" ref="L2" si="1">H2</f>
        <v>на 1 ноября  к 1 октября 2022</v>
      </c>
      <c r="M2" s="137"/>
      <c r="N2" s="137" t="str">
        <f t="shared" ref="N2" si="2">J2</f>
        <v>на 1 августа  к 1 июля 2023</v>
      </c>
      <c r="O2" s="137"/>
      <c r="P2" s="137" t="str">
        <f t="shared" ref="P2" si="3">L2</f>
        <v>на 1 ноября  к 1 октября 2022</v>
      </c>
      <c r="Q2" s="137"/>
      <c r="R2" s="137" t="str">
        <f t="shared" ref="R2" si="4">N2</f>
        <v>на 1 августа  к 1 июля 2023</v>
      </c>
      <c r="S2" s="137"/>
      <c r="T2" s="137" t="str">
        <f t="shared" ref="T2" si="5">P2</f>
        <v>на 1 ноября  к 1 октября 2022</v>
      </c>
      <c r="U2" s="137"/>
      <c r="V2" s="137" t="str">
        <f t="shared" ref="V2" si="6">R2</f>
        <v>на 1 августа  к 1 июля 2023</v>
      </c>
      <c r="W2" s="137"/>
      <c r="X2" s="137" t="str">
        <f t="shared" ref="X2" si="7">T2</f>
        <v>на 1 ноября  к 1 октября 2022</v>
      </c>
      <c r="Y2" s="137"/>
      <c r="Z2" s="137" t="str">
        <f t="shared" ref="Z2" si="8">V2</f>
        <v>на 1 августа  к 1 июля 2023</v>
      </c>
      <c r="AA2" s="137"/>
      <c r="AB2" s="137" t="str">
        <f t="shared" ref="AB2" si="9">X2</f>
        <v>на 1 ноября  к 1 октября 2022</v>
      </c>
      <c r="AC2" s="137"/>
      <c r="AD2" s="137" t="str">
        <f t="shared" ref="AD2" si="10">Z2</f>
        <v>на 1 августа  к 1 июля 2023</v>
      </c>
      <c r="AE2" s="137"/>
      <c r="AF2" s="137" t="str">
        <f t="shared" ref="AF2" si="11">AB2</f>
        <v>на 1 ноября  к 1 октября 2022</v>
      </c>
      <c r="AG2" s="137"/>
      <c r="AH2" s="137" t="str">
        <f t="shared" ref="AH2" si="12">AD2</f>
        <v>на 1 августа  к 1 июля 2023</v>
      </c>
      <c r="AI2" s="137"/>
      <c r="AJ2" s="137" t="str">
        <f t="shared" ref="AJ2" si="13">AF2</f>
        <v>на 1 ноября  к 1 октября 2022</v>
      </c>
      <c r="AK2" s="137"/>
      <c r="AL2" s="137" t="str">
        <f t="shared" ref="AL2" si="14">AH2</f>
        <v>на 1 августа  к 1 июля 2023</v>
      </c>
      <c r="AM2" s="137"/>
      <c r="AN2" s="137" t="str">
        <f t="shared" ref="AN2" si="15">AJ2</f>
        <v>на 1 ноября  к 1 октября 2022</v>
      </c>
      <c r="AO2" s="137"/>
      <c r="AP2" s="137" t="str">
        <f t="shared" ref="AP2" si="16">AL2</f>
        <v>на 1 августа  к 1 июля 2023</v>
      </c>
      <c r="AQ2" s="137"/>
      <c r="AR2" s="137" t="str">
        <f t="shared" ref="AR2" si="17">AN2</f>
        <v>на 1 ноября  к 1 октября 2022</v>
      </c>
      <c r="AS2" s="137"/>
      <c r="AT2" s="137" t="str">
        <f t="shared" ref="AT2" si="18">AP2</f>
        <v>на 1 августа  к 1 июля 2023</v>
      </c>
      <c r="AU2" s="137"/>
      <c r="AV2" s="137" t="str">
        <f t="shared" ref="AV2" si="19">AR2</f>
        <v>на 1 ноября  к 1 октября 2022</v>
      </c>
      <c r="AW2" s="137"/>
      <c r="AX2" s="137" t="str">
        <f t="shared" ref="AX2" si="20">AT2</f>
        <v>на 1 августа  к 1 июля 2023</v>
      </c>
      <c r="AY2" s="137"/>
      <c r="AZ2" s="137" t="str">
        <f t="shared" ref="AZ2" si="21">AV2</f>
        <v>на 1 ноября  к 1 октября 2022</v>
      </c>
      <c r="BA2" s="137"/>
      <c r="BB2" s="137" t="str">
        <f t="shared" ref="BB2" si="22">AX2</f>
        <v>на 1 августа  к 1 июля 2023</v>
      </c>
      <c r="BC2" s="137"/>
      <c r="BD2" s="137" t="str">
        <f t="shared" ref="BD2" si="23">AZ2</f>
        <v>на 1 ноября  к 1 октября 2022</v>
      </c>
      <c r="BE2" s="137"/>
      <c r="BF2" s="137" t="str">
        <f t="shared" ref="BF2" si="24">BB2</f>
        <v>на 1 августа  к 1 июля 2023</v>
      </c>
      <c r="BG2" s="137"/>
      <c r="BH2" s="137" t="str">
        <f t="shared" ref="BH2" si="25">BD2</f>
        <v>на 1 ноября  к 1 октября 2022</v>
      </c>
      <c r="BI2" s="137"/>
      <c r="BJ2" s="137" t="str">
        <f t="shared" ref="BJ2" si="26">BF2</f>
        <v>на 1 августа  к 1 июля 2023</v>
      </c>
      <c r="BK2" s="137"/>
      <c r="BL2" s="137" t="str">
        <f t="shared" ref="BL2" si="27">BH2</f>
        <v>на 1 ноября  к 1 октября 2022</v>
      </c>
      <c r="BM2" s="137"/>
      <c r="BN2" s="137" t="str">
        <f t="shared" ref="BN2" si="28">BJ2</f>
        <v>на 1 августа  к 1 июля 2023</v>
      </c>
      <c r="BO2" s="137"/>
      <c r="BP2" s="137" t="str">
        <f t="shared" ref="BP2" si="29">BL2</f>
        <v>на 1 ноября  к 1 октября 2022</v>
      </c>
      <c r="BQ2" s="137"/>
      <c r="BR2" s="137" t="str">
        <f t="shared" ref="BR2" si="30">BN2</f>
        <v>на 1 августа  к 1 июля 2023</v>
      </c>
      <c r="BS2" s="137"/>
      <c r="BT2" s="137" t="str">
        <f t="shared" ref="BT2" si="31">BP2</f>
        <v>на 1 ноября  к 1 октября 2022</v>
      </c>
      <c r="BU2" s="137"/>
      <c r="BV2" s="137" t="str">
        <f t="shared" ref="BV2" si="32">BR2</f>
        <v>на 1 августа  к 1 июля 2023</v>
      </c>
      <c r="BW2" s="137"/>
      <c r="BX2" s="137" t="str">
        <f t="shared" ref="BX2" si="33">BT2</f>
        <v>на 1 ноября  к 1 октября 2022</v>
      </c>
      <c r="BY2" s="137"/>
      <c r="BZ2" s="137" t="str">
        <f t="shared" ref="BZ2" si="34">BV2</f>
        <v>на 1 августа  к 1 июля 2023</v>
      </c>
      <c r="CA2" s="137"/>
      <c r="CB2" s="137" t="str">
        <f t="shared" ref="CB2" si="35">BX2</f>
        <v>на 1 ноября  к 1 октября 2022</v>
      </c>
      <c r="CC2" s="137"/>
      <c r="CD2" s="137" t="str">
        <f t="shared" ref="CD2" si="36">BZ2</f>
        <v>на 1 августа  к 1 июля 2023</v>
      </c>
      <c r="CE2" s="137"/>
      <c r="CF2" s="137" t="str">
        <f t="shared" ref="CF2" si="37">CB2</f>
        <v>на 1 ноября  к 1 октября 2022</v>
      </c>
      <c r="CG2" s="137"/>
      <c r="CH2" s="137" t="str">
        <f t="shared" ref="CH2" si="38">CD2</f>
        <v>на 1 августа  к 1 июля 2023</v>
      </c>
      <c r="CI2" s="137"/>
      <c r="CJ2" s="137" t="str">
        <f t="shared" ref="CJ2" si="39">CF2</f>
        <v>на 1 ноября  к 1 октября 2022</v>
      </c>
      <c r="CK2" s="137"/>
      <c r="CL2" s="137" t="str">
        <f t="shared" ref="CL2" si="40">CH2</f>
        <v>на 1 августа  к 1 июля 2023</v>
      </c>
      <c r="CM2" s="137"/>
      <c r="CN2" s="137" t="str">
        <f t="shared" ref="CN2" si="41">CJ2</f>
        <v>на 1 ноября  к 1 октября 2022</v>
      </c>
      <c r="CO2" s="137"/>
      <c r="CP2" s="137" t="str">
        <f t="shared" ref="CP2" si="42">CL2</f>
        <v>на 1 августа  к 1 июля 2023</v>
      </c>
      <c r="CQ2" s="137"/>
      <c r="CR2" s="137" t="str">
        <f t="shared" ref="CR2" si="43">CN2</f>
        <v>на 1 ноября  к 1 октября 2022</v>
      </c>
      <c r="CS2" s="137"/>
      <c r="CT2" s="137" t="str">
        <f t="shared" ref="CT2" si="44">CP2</f>
        <v>на 1 августа  к 1 июля 2023</v>
      </c>
      <c r="CU2" s="137"/>
      <c r="CV2" s="137" t="str">
        <f t="shared" ref="CV2" si="45">CR2</f>
        <v>на 1 ноября  к 1 октября 2022</v>
      </c>
      <c r="CW2" s="137"/>
      <c r="CX2" s="137" t="str">
        <f t="shared" ref="CX2" si="46">CT2</f>
        <v>на 1 августа  к 1 июля 2023</v>
      </c>
      <c r="CY2" s="137"/>
      <c r="CZ2" s="137" t="str">
        <f t="shared" ref="CZ2" si="47">CV2</f>
        <v>на 1 ноября  к 1 октября 2022</v>
      </c>
      <c r="DA2" s="137"/>
      <c r="DB2" s="137" t="str">
        <f t="shared" ref="DB2" si="48">CX2</f>
        <v>на 1 августа  к 1 июля 2023</v>
      </c>
      <c r="DC2" s="137"/>
      <c r="DD2" s="137" t="str">
        <f t="shared" ref="DD2" si="49">CZ2</f>
        <v>на 1 ноября  к 1 октября 2022</v>
      </c>
      <c r="DE2" s="137"/>
      <c r="DF2" s="137" t="str">
        <f t="shared" ref="DF2" si="50">DB2</f>
        <v>на 1 августа  к 1 июля 2023</v>
      </c>
      <c r="DG2" s="137"/>
      <c r="DH2" s="137" t="str">
        <f t="shared" ref="DH2" si="51">DD2</f>
        <v>на 1 ноября  к 1 октября 2022</v>
      </c>
      <c r="DI2" s="137"/>
      <c r="DJ2" s="137" t="str">
        <f t="shared" ref="DJ2" si="52">DF2</f>
        <v>на 1 августа  к 1 июля 2023</v>
      </c>
      <c r="DK2" s="137"/>
      <c r="DL2" s="137" t="str">
        <f t="shared" ref="DL2" si="53">DH2</f>
        <v>на 1 ноября  к 1 октября 2022</v>
      </c>
      <c r="DM2" s="137"/>
      <c r="DN2" s="137" t="str">
        <f t="shared" ref="DN2" si="54">DJ2</f>
        <v>на 1 августа  к 1 июля 2023</v>
      </c>
      <c r="DO2" s="137"/>
      <c r="DP2" s="137" t="str">
        <f t="shared" ref="DP2" si="55">DL2</f>
        <v>на 1 ноября  к 1 октября 2022</v>
      </c>
      <c r="DQ2" s="137"/>
      <c r="DR2" s="137" t="str">
        <f t="shared" ref="DR2" si="56">DN2</f>
        <v>на 1 августа  к 1 июля 2023</v>
      </c>
      <c r="DS2" s="137"/>
      <c r="DT2" s="137" t="str">
        <f t="shared" ref="DT2" si="57">DP2</f>
        <v>на 1 ноября  к 1 октября 2022</v>
      </c>
      <c r="DU2" s="137"/>
      <c r="DV2" s="137" t="str">
        <f t="shared" ref="DV2" si="58">DR2</f>
        <v>на 1 августа  к 1 июля 2023</v>
      </c>
      <c r="DW2" s="137"/>
      <c r="DX2" s="137" t="str">
        <f t="shared" ref="DX2" si="59">DT2</f>
        <v>на 1 ноября  к 1 октября 2022</v>
      </c>
      <c r="DY2" s="137"/>
      <c r="DZ2" s="137" t="str">
        <f t="shared" ref="DZ2" si="60">DV2</f>
        <v>на 1 августа  к 1 июля 2023</v>
      </c>
      <c r="EA2" s="137"/>
      <c r="EB2" s="137" t="str">
        <f t="shared" ref="EB2" si="61">DX2</f>
        <v>на 1 ноября  к 1 октября 2022</v>
      </c>
      <c r="EC2" s="137"/>
      <c r="ED2" s="137" t="str">
        <f t="shared" ref="ED2" si="62">DZ2</f>
        <v>на 1 августа  к 1 июля 2023</v>
      </c>
      <c r="EE2" s="137"/>
      <c r="EF2" s="137" t="str">
        <f t="shared" ref="EF2" si="63">EB2</f>
        <v>на 1 ноября  к 1 октября 2022</v>
      </c>
      <c r="EG2" s="137"/>
      <c r="EH2" s="137" t="str">
        <f t="shared" ref="EH2" si="64">ED2</f>
        <v>на 1 августа  к 1 июля 2023</v>
      </c>
      <c r="EI2" s="137"/>
      <c r="EJ2" s="137" t="str">
        <f t="shared" ref="EJ2" si="65">EF2</f>
        <v>на 1 ноября  к 1 октября 2022</v>
      </c>
      <c r="EK2" s="137"/>
      <c r="EL2" s="137" t="str">
        <f t="shared" ref="EL2" si="66">EH2</f>
        <v>на 1 августа  к 1 июля 2023</v>
      </c>
      <c r="EM2" s="137"/>
      <c r="EN2" s="137" t="str">
        <f t="shared" ref="EN2" si="67">EJ2</f>
        <v>на 1 ноября  к 1 октября 2022</v>
      </c>
      <c r="EO2" s="137"/>
      <c r="EP2" s="137" t="str">
        <f t="shared" ref="EP2" si="68">EL2</f>
        <v>на 1 августа  к 1 июля 2023</v>
      </c>
      <c r="EQ2" s="137"/>
      <c r="ER2" s="137" t="str">
        <f t="shared" ref="ER2" si="69">EN2</f>
        <v>на 1 ноября  к 1 октября 2022</v>
      </c>
      <c r="ES2" s="137"/>
      <c r="ET2" s="137" t="str">
        <f t="shared" ref="ET2" si="70">EP2</f>
        <v>на 1 августа  к 1 июля 2023</v>
      </c>
      <c r="EU2" s="137"/>
      <c r="EV2" s="137" t="str">
        <f t="shared" ref="EV2" si="71">ER2</f>
        <v>на 1 ноября  к 1 октября 2022</v>
      </c>
      <c r="EW2" s="137"/>
      <c r="EX2" s="137" t="str">
        <f t="shared" ref="EX2" si="72">ET2</f>
        <v>на 1 августа  к 1 июля 2023</v>
      </c>
      <c r="EY2" s="137"/>
      <c r="EZ2" s="137" t="str">
        <f t="shared" ref="EZ2" si="73">EV2</f>
        <v>на 1 ноября  к 1 октября 2022</v>
      </c>
      <c r="FA2" s="137"/>
      <c r="FB2" s="137" t="str">
        <f t="shared" ref="FB2" si="74">EX2</f>
        <v>на 1 августа  к 1 июля 2023</v>
      </c>
      <c r="FC2" s="137"/>
      <c r="FD2" s="137" t="str">
        <f t="shared" ref="FD2" si="75">EZ2</f>
        <v>на 1 ноября  к 1 октября 2022</v>
      </c>
      <c r="FE2" s="137"/>
      <c r="FF2" s="137" t="str">
        <f t="shared" ref="FF2" si="76">FB2</f>
        <v>на 1 августа  к 1 июля 2023</v>
      </c>
      <c r="FG2" s="137"/>
      <c r="FH2" s="137" t="str">
        <f t="shared" ref="FH2" si="77">FD2</f>
        <v>на 1 ноября  к 1 октября 2022</v>
      </c>
      <c r="FI2" s="137"/>
      <c r="FJ2" s="137" t="str">
        <f t="shared" ref="FJ2" si="78">FF2</f>
        <v>на 1 августа  к 1 июля 2023</v>
      </c>
      <c r="FK2" s="137"/>
      <c r="FL2" s="137" t="str">
        <f t="shared" ref="FL2" si="79">FH2</f>
        <v>на 1 ноября  к 1 октября 2022</v>
      </c>
      <c r="FM2" s="137"/>
      <c r="FN2" s="137" t="str">
        <f t="shared" ref="FN2" si="80">FJ2</f>
        <v>на 1 августа  к 1 июля 2023</v>
      </c>
      <c r="FO2" s="137"/>
      <c r="FP2" s="137" t="str">
        <f t="shared" ref="FP2" si="81">FL2</f>
        <v>на 1 ноября  к 1 октября 2022</v>
      </c>
      <c r="FQ2" s="137"/>
    </row>
    <row r="3" spans="1:173" x14ac:dyDescent="0.25">
      <c r="A3" s="64"/>
      <c r="B3" s="9" t="s">
        <v>83</v>
      </c>
      <c r="C3" s="9" t="s">
        <v>84</v>
      </c>
      <c r="D3" s="9" t="s">
        <v>83</v>
      </c>
      <c r="E3" s="9" t="s">
        <v>84</v>
      </c>
      <c r="F3" s="9" t="s">
        <v>83</v>
      </c>
      <c r="G3" s="9" t="s">
        <v>84</v>
      </c>
      <c r="H3" s="9" t="s">
        <v>83</v>
      </c>
      <c r="I3" s="9" t="s">
        <v>84</v>
      </c>
      <c r="J3" s="9" t="s">
        <v>83</v>
      </c>
      <c r="K3" s="9" t="s">
        <v>84</v>
      </c>
      <c r="L3" s="9" t="s">
        <v>83</v>
      </c>
      <c r="M3" s="9" t="s">
        <v>84</v>
      </c>
      <c r="N3" s="9" t="s">
        <v>83</v>
      </c>
      <c r="O3" s="9" t="s">
        <v>84</v>
      </c>
      <c r="P3" s="9" t="s">
        <v>83</v>
      </c>
      <c r="Q3" s="9" t="s">
        <v>84</v>
      </c>
      <c r="R3" s="9" t="s">
        <v>83</v>
      </c>
      <c r="S3" s="9" t="s">
        <v>84</v>
      </c>
      <c r="T3" s="9" t="s">
        <v>83</v>
      </c>
      <c r="U3" s="9" t="s">
        <v>84</v>
      </c>
      <c r="V3" s="9" t="s">
        <v>83</v>
      </c>
      <c r="W3" s="9" t="s">
        <v>84</v>
      </c>
      <c r="X3" s="9" t="s">
        <v>83</v>
      </c>
      <c r="Y3" s="9" t="s">
        <v>84</v>
      </c>
      <c r="Z3" s="9" t="s">
        <v>83</v>
      </c>
      <c r="AA3" s="9" t="s">
        <v>84</v>
      </c>
      <c r="AB3" s="9" t="s">
        <v>83</v>
      </c>
      <c r="AC3" s="9" t="s">
        <v>84</v>
      </c>
      <c r="AD3" s="9" t="s">
        <v>83</v>
      </c>
      <c r="AE3" s="9" t="s">
        <v>84</v>
      </c>
      <c r="AF3" s="9" t="s">
        <v>83</v>
      </c>
      <c r="AG3" s="9" t="s">
        <v>84</v>
      </c>
      <c r="AH3" s="9" t="s">
        <v>83</v>
      </c>
      <c r="AI3" s="9" t="s">
        <v>84</v>
      </c>
      <c r="AJ3" s="9" t="s">
        <v>83</v>
      </c>
      <c r="AK3" s="9" t="s">
        <v>84</v>
      </c>
      <c r="AL3" s="9" t="s">
        <v>83</v>
      </c>
      <c r="AM3" s="9" t="s">
        <v>84</v>
      </c>
      <c r="AN3" s="9" t="s">
        <v>83</v>
      </c>
      <c r="AO3" s="9" t="s">
        <v>84</v>
      </c>
      <c r="AP3" s="9" t="s">
        <v>83</v>
      </c>
      <c r="AQ3" s="9" t="s">
        <v>84</v>
      </c>
      <c r="AR3" s="9" t="s">
        <v>83</v>
      </c>
      <c r="AS3" s="9" t="s">
        <v>84</v>
      </c>
      <c r="AT3" s="9" t="s">
        <v>83</v>
      </c>
      <c r="AU3" s="9" t="s">
        <v>84</v>
      </c>
      <c r="AV3" s="9" t="s">
        <v>83</v>
      </c>
      <c r="AW3" s="9" t="s">
        <v>84</v>
      </c>
      <c r="AX3" s="9" t="s">
        <v>83</v>
      </c>
      <c r="AY3" s="9" t="s">
        <v>84</v>
      </c>
      <c r="AZ3" s="9" t="s">
        <v>83</v>
      </c>
      <c r="BA3" s="9" t="s">
        <v>84</v>
      </c>
      <c r="BB3" s="9" t="s">
        <v>83</v>
      </c>
      <c r="BC3" s="9" t="s">
        <v>84</v>
      </c>
      <c r="BD3" s="9" t="s">
        <v>83</v>
      </c>
      <c r="BE3" s="9" t="s">
        <v>84</v>
      </c>
      <c r="BF3" s="9" t="s">
        <v>83</v>
      </c>
      <c r="BG3" s="9" t="s">
        <v>84</v>
      </c>
      <c r="BH3" s="9" t="s">
        <v>83</v>
      </c>
      <c r="BI3" s="9" t="s">
        <v>84</v>
      </c>
      <c r="BJ3" s="9" t="s">
        <v>83</v>
      </c>
      <c r="BK3" s="9" t="s">
        <v>84</v>
      </c>
      <c r="BL3" s="9" t="s">
        <v>83</v>
      </c>
      <c r="BM3" s="9" t="s">
        <v>84</v>
      </c>
      <c r="BN3" s="9" t="s">
        <v>83</v>
      </c>
      <c r="BO3" s="9" t="s">
        <v>84</v>
      </c>
      <c r="BP3" s="9" t="s">
        <v>83</v>
      </c>
      <c r="BQ3" s="9" t="s">
        <v>84</v>
      </c>
      <c r="BR3" s="9" t="s">
        <v>83</v>
      </c>
      <c r="BS3" s="9" t="s">
        <v>84</v>
      </c>
      <c r="BT3" s="9" t="s">
        <v>83</v>
      </c>
      <c r="BU3" s="9" t="s">
        <v>84</v>
      </c>
      <c r="BV3" s="9" t="s">
        <v>83</v>
      </c>
      <c r="BW3" s="9" t="s">
        <v>84</v>
      </c>
      <c r="BX3" s="9" t="s">
        <v>83</v>
      </c>
      <c r="BY3" s="9" t="s">
        <v>84</v>
      </c>
      <c r="BZ3" s="9" t="s">
        <v>83</v>
      </c>
      <c r="CA3" s="9" t="s">
        <v>84</v>
      </c>
      <c r="CB3" s="99" t="s">
        <v>83</v>
      </c>
      <c r="CC3" s="9" t="s">
        <v>84</v>
      </c>
      <c r="CD3" s="9" t="s">
        <v>83</v>
      </c>
      <c r="CE3" s="9" t="s">
        <v>84</v>
      </c>
      <c r="CF3" s="9" t="s">
        <v>83</v>
      </c>
      <c r="CG3" s="9" t="s">
        <v>84</v>
      </c>
      <c r="CH3" s="9" t="s">
        <v>83</v>
      </c>
      <c r="CI3" s="9" t="s">
        <v>84</v>
      </c>
      <c r="CJ3" s="9" t="s">
        <v>83</v>
      </c>
      <c r="CK3" s="9" t="s">
        <v>84</v>
      </c>
      <c r="CL3" s="9" t="s">
        <v>83</v>
      </c>
      <c r="CM3" s="9" t="s">
        <v>84</v>
      </c>
      <c r="CN3" s="9" t="s">
        <v>83</v>
      </c>
      <c r="CO3" s="9" t="s">
        <v>84</v>
      </c>
      <c r="CP3" s="9" t="s">
        <v>83</v>
      </c>
      <c r="CQ3" s="9" t="s">
        <v>84</v>
      </c>
      <c r="CR3" s="9" t="s">
        <v>83</v>
      </c>
      <c r="CS3" s="9" t="s">
        <v>84</v>
      </c>
      <c r="CT3" s="9" t="s">
        <v>83</v>
      </c>
      <c r="CU3" s="9" t="s">
        <v>84</v>
      </c>
      <c r="CV3" s="9" t="s">
        <v>83</v>
      </c>
      <c r="CW3" s="9" t="s">
        <v>84</v>
      </c>
      <c r="CX3" s="9" t="s">
        <v>83</v>
      </c>
      <c r="CY3" s="9" t="s">
        <v>84</v>
      </c>
      <c r="CZ3" s="9" t="s">
        <v>83</v>
      </c>
      <c r="DA3" s="9" t="s">
        <v>84</v>
      </c>
      <c r="DB3" s="9" t="s">
        <v>83</v>
      </c>
      <c r="DC3" s="9" t="s">
        <v>84</v>
      </c>
      <c r="DD3" s="9" t="s">
        <v>83</v>
      </c>
      <c r="DE3" s="9" t="s">
        <v>84</v>
      </c>
      <c r="DF3" s="9" t="s">
        <v>83</v>
      </c>
      <c r="DG3" s="9" t="s">
        <v>84</v>
      </c>
      <c r="DH3" s="9" t="s">
        <v>83</v>
      </c>
      <c r="DI3" s="9" t="s">
        <v>84</v>
      </c>
      <c r="DJ3" s="9" t="s">
        <v>83</v>
      </c>
      <c r="DK3" s="9" t="s">
        <v>84</v>
      </c>
      <c r="DL3" s="9" t="s">
        <v>83</v>
      </c>
      <c r="DM3" s="9" t="s">
        <v>84</v>
      </c>
      <c r="DN3" s="9" t="s">
        <v>83</v>
      </c>
      <c r="DO3" s="9" t="s">
        <v>84</v>
      </c>
      <c r="DP3" s="9" t="s">
        <v>83</v>
      </c>
      <c r="DQ3" s="9" t="s">
        <v>84</v>
      </c>
      <c r="DR3" s="9" t="s">
        <v>83</v>
      </c>
      <c r="DS3" s="9" t="s">
        <v>84</v>
      </c>
      <c r="DT3" s="9" t="s">
        <v>83</v>
      </c>
      <c r="DU3" s="9" t="s">
        <v>84</v>
      </c>
      <c r="DV3" s="9" t="s">
        <v>83</v>
      </c>
      <c r="DW3" s="9" t="s">
        <v>84</v>
      </c>
      <c r="DX3" s="9" t="s">
        <v>83</v>
      </c>
      <c r="DY3" s="9" t="s">
        <v>84</v>
      </c>
      <c r="DZ3" s="9" t="s">
        <v>83</v>
      </c>
      <c r="EA3" s="9" t="s">
        <v>84</v>
      </c>
      <c r="EB3" s="9" t="s">
        <v>83</v>
      </c>
      <c r="EC3" s="9" t="s">
        <v>84</v>
      </c>
      <c r="ED3" s="9" t="s">
        <v>83</v>
      </c>
      <c r="EE3" s="9" t="s">
        <v>84</v>
      </c>
      <c r="EF3" s="9" t="s">
        <v>83</v>
      </c>
      <c r="EG3" s="9" t="s">
        <v>84</v>
      </c>
      <c r="EH3" s="9" t="s">
        <v>83</v>
      </c>
      <c r="EI3" s="9" t="s">
        <v>84</v>
      </c>
      <c r="EJ3" s="9" t="s">
        <v>83</v>
      </c>
      <c r="EK3" s="9" t="s">
        <v>84</v>
      </c>
      <c r="EL3" s="9" t="s">
        <v>83</v>
      </c>
      <c r="EM3" s="9" t="s">
        <v>84</v>
      </c>
      <c r="EN3" s="9" t="s">
        <v>83</v>
      </c>
      <c r="EO3" s="9" t="s">
        <v>84</v>
      </c>
      <c r="EP3" s="9" t="s">
        <v>83</v>
      </c>
      <c r="EQ3" s="9" t="s">
        <v>84</v>
      </c>
      <c r="ER3" s="9" t="s">
        <v>83</v>
      </c>
      <c r="ES3" s="9" t="s">
        <v>84</v>
      </c>
      <c r="ET3" s="9" t="s">
        <v>83</v>
      </c>
      <c r="EU3" s="9" t="s">
        <v>84</v>
      </c>
      <c r="EV3" s="9" t="s">
        <v>83</v>
      </c>
      <c r="EW3" s="9" t="s">
        <v>84</v>
      </c>
      <c r="EX3" s="9" t="s">
        <v>83</v>
      </c>
      <c r="EY3" s="9" t="s">
        <v>84</v>
      </c>
      <c r="EZ3" s="9" t="s">
        <v>83</v>
      </c>
      <c r="FA3" s="9" t="s">
        <v>84</v>
      </c>
      <c r="FB3" s="9" t="s">
        <v>83</v>
      </c>
      <c r="FC3" s="9" t="s">
        <v>84</v>
      </c>
      <c r="FD3" s="9" t="s">
        <v>83</v>
      </c>
      <c r="FE3" s="9" t="s">
        <v>84</v>
      </c>
      <c r="FF3" s="9" t="s">
        <v>83</v>
      </c>
      <c r="FG3" s="9" t="s">
        <v>84</v>
      </c>
      <c r="FH3" s="9" t="s">
        <v>83</v>
      </c>
      <c r="FI3" s="9" t="s">
        <v>84</v>
      </c>
      <c r="FJ3" s="9" t="s">
        <v>83</v>
      </c>
      <c r="FK3" s="9" t="s">
        <v>84</v>
      </c>
      <c r="FL3" s="9" t="s">
        <v>83</v>
      </c>
      <c r="FM3" s="9" t="s">
        <v>84</v>
      </c>
      <c r="FN3" s="9" t="s">
        <v>83</v>
      </c>
      <c r="FO3" s="9" t="s">
        <v>84</v>
      </c>
      <c r="FP3" s="9" t="s">
        <v>83</v>
      </c>
      <c r="FQ3" s="9" t="s">
        <v>84</v>
      </c>
    </row>
    <row r="4" spans="1:173" ht="18" customHeight="1" x14ac:dyDescent="0.25">
      <c r="A4" s="10" t="s">
        <v>2</v>
      </c>
      <c r="B4" s="11">
        <f>Лист1!D3</f>
        <v>0</v>
      </c>
      <c r="C4" s="11">
        <f>Лист1!D4</f>
        <v>0</v>
      </c>
      <c r="D4" s="69" t="e">
        <f>'Оконч.табл.'!D4/'Оконч.табл.'!B4*100</f>
        <v>#DIV/0!</v>
      </c>
      <c r="E4" s="69" t="e">
        <f>'Оконч.табл.'!E4/'Оконч.табл.'!C4*100</f>
        <v>#DIV/0!</v>
      </c>
      <c r="F4" s="69" t="e">
        <f>'Оконч.табл.'!F4/'Оконч.табл.'!D4*100</f>
        <v>#DIV/0!</v>
      </c>
      <c r="G4" s="69" t="e">
        <f>'Оконч.табл.'!G4/'Оконч.табл.'!E4*100</f>
        <v>#DIV/0!</v>
      </c>
      <c r="H4" s="69" t="e">
        <f>'Оконч.табл.'!H4/'Оконч.табл.'!F4*100</f>
        <v>#DIV/0!</v>
      </c>
      <c r="I4" s="69" t="e">
        <f>'Оконч.табл.'!I4/'Оконч.табл.'!G4*100</f>
        <v>#DIV/0!</v>
      </c>
      <c r="J4" s="69" t="e">
        <f>'Оконч.табл.'!J4/'Оконч.табл.'!H4*100</f>
        <v>#DIV/0!</v>
      </c>
      <c r="K4" s="69" t="e">
        <f>'Оконч.табл.'!K4/'Оконч.табл.'!I4*100</f>
        <v>#DIV/0!</v>
      </c>
      <c r="L4" s="69" t="e">
        <f>'Оконч.табл.'!L4/'Оконч.табл.'!J4*100</f>
        <v>#DIV/0!</v>
      </c>
      <c r="M4" s="69" t="e">
        <f>'Оконч.табл.'!M4/'Оконч.табл.'!K4*100</f>
        <v>#DIV/0!</v>
      </c>
      <c r="N4" s="69" t="e">
        <f>'Оконч.табл.'!N4/'Оконч.табл.'!L4*100</f>
        <v>#DIV/0!</v>
      </c>
      <c r="O4" s="69" t="e">
        <f>'Оконч.табл.'!O4/'Оконч.табл.'!M4*100</f>
        <v>#DIV/0!</v>
      </c>
      <c r="P4" s="69" t="e">
        <f>'Оконч.табл.'!P4/'Оконч.табл.'!N4*100</f>
        <v>#DIV/0!</v>
      </c>
      <c r="Q4" s="69" t="e">
        <f>'Оконч.табл.'!Q4/'Оконч.табл.'!O4*100</f>
        <v>#DIV/0!</v>
      </c>
      <c r="R4" s="69" t="e">
        <f>'Оконч.табл.'!R4/'Оконч.табл.'!P4*100</f>
        <v>#DIV/0!</v>
      </c>
      <c r="S4" s="69" t="e">
        <f>'Оконч.табл.'!S4/'Оконч.табл.'!Q4*100</f>
        <v>#DIV/0!</v>
      </c>
      <c r="T4" s="69">
        <f>'Оконч.табл.'!T4/'Оконч.табл.'!R4*100</f>
        <v>100</v>
      </c>
      <c r="U4" s="69">
        <f>'Оконч.табл.'!U4/'Оконч.табл.'!S4*100</f>
        <v>100</v>
      </c>
      <c r="V4" s="69">
        <f>'Оконч.табл.'!V4/'Оконч.табл.'!T4*100</f>
        <v>0</v>
      </c>
      <c r="W4" s="69">
        <f>'Оконч.табл.'!W4/'Оконч.табл.'!U4*100</f>
        <v>0</v>
      </c>
      <c r="X4" s="69" t="e">
        <f>'Оконч.табл.'!X4/'Оконч.табл.'!V4*100</f>
        <v>#DIV/0!</v>
      </c>
      <c r="Y4" s="69" t="e">
        <f>'Оконч.табл.'!Y4/'Оконч.табл.'!W4*100</f>
        <v>#DIV/0!</v>
      </c>
      <c r="Z4" s="69">
        <f>'Оконч.табл.'!Z4/'Оконч.табл.'!X4*100</f>
        <v>21.111111111111111</v>
      </c>
      <c r="AA4" s="69">
        <f>'Оконч.табл.'!AA4/'Оконч.табл.'!Y4*100</f>
        <v>34.444444444444443</v>
      </c>
      <c r="AB4" s="69">
        <f>'Оконч.табл.'!AB4/'Оконч.табл.'!Z4*100</f>
        <v>100</v>
      </c>
      <c r="AC4" s="69">
        <f>'Оконч.табл.'!AC4/'Оконч.табл.'!AA4*100</f>
        <v>100</v>
      </c>
      <c r="AD4" s="69">
        <f>'Оконч.табл.'!AD4/'Оконч.табл.'!AB4*100</f>
        <v>76.31578947368422</v>
      </c>
      <c r="AE4" s="69">
        <f>'Оконч.табл.'!AE4/'Оконч.табл.'!AC4*100</f>
        <v>65.161290322580641</v>
      </c>
      <c r="AF4" s="69">
        <f>'Оконч.табл.'!AF4/'Оконч.табл.'!AD4*100</f>
        <v>100</v>
      </c>
      <c r="AG4" s="69">
        <f>'Оконч.табл.'!AG4/'Оконч.табл.'!AE4*100</f>
        <v>106.93069306930694</v>
      </c>
      <c r="AH4" s="69">
        <f>'Оконч.табл.'!AH4/'Оконч.табл.'!AF4*100</f>
        <v>158.62068965517241</v>
      </c>
      <c r="AI4" s="69">
        <f>'Оконч.табл.'!AI4/'Оконч.табл.'!AG4*100</f>
        <v>115.74074074074075</v>
      </c>
      <c r="AJ4" s="69">
        <f>'Оконч.табл.'!AJ4/'Оконч.табл.'!AH4*100</f>
        <v>108</v>
      </c>
      <c r="AK4" s="69">
        <f>'Оконч.табл.'!AK4/'Оконч.табл.'!AI4*100</f>
        <v>104</v>
      </c>
      <c r="AL4" s="69">
        <f>'Оконч.табл.'!AL4/'Оконч.табл.'!AJ4*100</f>
        <v>38.446054750402574</v>
      </c>
      <c r="AM4" s="69">
        <f>'Оконч.табл.'!AM4/'Оконч.табл.'!AK4*100</f>
        <v>51.538461538461533</v>
      </c>
      <c r="AN4" s="69">
        <f>'Оконч.табл.'!AN4/'Оконч.табл.'!AL4*100</f>
        <v>100</v>
      </c>
      <c r="AO4" s="21">
        <f>'Оконч.табл.'!AO4/'Оконч.табл.'!AM4*100</f>
        <v>126.11940298507463</v>
      </c>
      <c r="AP4" s="69">
        <f>'Оконч.табл.'!AP4/'Оконч.табл.'!AN4*100</f>
        <v>28.376963350785338</v>
      </c>
      <c r="AQ4" s="69">
        <f>'Оконч.табл.'!AQ4/'Оконч.табл.'!AO4*100</f>
        <v>35.502958579881657</v>
      </c>
      <c r="AR4" s="69">
        <f>'Оконч.табл.'!AR4/'Оконч.табл.'!AP4*100</f>
        <v>100</v>
      </c>
      <c r="AS4" s="21">
        <f>'Оконч.табл.'!AS4/'Оконч.табл.'!AQ4*100</f>
        <v>116.66666666666667</v>
      </c>
      <c r="AT4" s="69">
        <f>'Оконч.табл.'!AT4/'Оконч.табл.'!AR4*100</f>
        <v>3690.0369003690039</v>
      </c>
      <c r="AU4" s="69">
        <f>'Оконч.табл.'!AU4/'Оконч.табл.'!AS4*100</f>
        <v>1992.8571428571427</v>
      </c>
      <c r="AV4" s="69">
        <f>'Оконч.табл.'!AV4/'Оконч.табл.'!AT4*100</f>
        <v>87</v>
      </c>
      <c r="AW4" s="69">
        <f>'Оконч.табл.'!AW4/'Оконч.табл.'!AU4*100</f>
        <v>86.021505376344081</v>
      </c>
      <c r="AX4" s="69">
        <f>'Оконч.табл.'!AX4/'Оконч.табл.'!AV4*100</f>
        <v>5.9827586206896548</v>
      </c>
      <c r="AY4" s="69">
        <f>'Оконч.табл.'!AY4/'Оконч.табл.'!AW4*100</f>
        <v>10.244166666666667</v>
      </c>
      <c r="AZ4" s="69">
        <f>'Оконч.табл.'!AZ4/'Оконч.табл.'!AX4*100</f>
        <v>100</v>
      </c>
      <c r="BA4" s="21">
        <f>'Оконч.табл.'!BA4/'Оконч.табл.'!AY4*100</f>
        <v>118.76677784104774</v>
      </c>
      <c r="BB4" s="69">
        <f>'Оконч.табл.'!BB4/'Оконч.табл.'!AZ4*100</f>
        <v>213.46781940441883</v>
      </c>
      <c r="BC4" s="69">
        <f>'Оконч.табл.'!BC4/'Оконч.табл.'!BA4*100</f>
        <v>146.77397260273972</v>
      </c>
      <c r="BD4" s="69">
        <f>'Оконч.табл.'!BD4/'Оконч.табл.'!BB4*100</f>
        <v>100</v>
      </c>
      <c r="BE4" s="69">
        <f>'Оконч.табл.'!BE4/'Оконч.табл.'!BC4*100</f>
        <v>100</v>
      </c>
      <c r="BF4" s="69">
        <f>'Оконч.табл.'!BF4/'Оконч.табл.'!BD4*100</f>
        <v>72.000720007200073</v>
      </c>
      <c r="BG4" s="69">
        <f>'Оконч.табл.'!BG4/'Оконч.табл.'!BE4*100</f>
        <v>37.332586681599707</v>
      </c>
      <c r="BH4" s="69">
        <f>'Оконч.табл.'!BH4/'Оконч.табл.'!BF4*100</f>
        <v>100</v>
      </c>
      <c r="BI4" s="69">
        <f>'Оконч.табл.'!BI4/'Оконч.табл.'!BG4*100</f>
        <v>100</v>
      </c>
      <c r="BJ4" s="69">
        <f>'Оконч.табл.'!BJ4/'Оконч.табл.'!BH4*100</f>
        <v>120</v>
      </c>
      <c r="BK4" s="69">
        <f>'Оконч.табл.'!BK4/'Оконч.табл.'!BI4*100</f>
        <v>265.625</v>
      </c>
      <c r="BL4" s="69">
        <f>'Оконч.табл.'!BL4/'Оконч.табл.'!BJ4*100</f>
        <v>100</v>
      </c>
      <c r="BM4" s="69">
        <f>'Оконч.табл.'!BM4/'Оконч.табл.'!BK4*100</f>
        <v>100</v>
      </c>
      <c r="BN4" s="69">
        <f>'Оконч.табл.'!BN4/'Оконч.табл.'!BL4*100</f>
        <v>72.395833333333343</v>
      </c>
      <c r="BO4" s="69">
        <f>'Оконч.табл.'!BO4/'Оконч.табл.'!BM4*100</f>
        <v>37.647058823529413</v>
      </c>
      <c r="BP4" s="69">
        <f>'Оконч.табл.'!BP4/'Оконч.табл.'!BN4*100</f>
        <v>100</v>
      </c>
      <c r="BQ4" s="21">
        <f>'Оконч.табл.'!BQ4/'Оконч.табл.'!BO4*100</f>
        <v>140.625</v>
      </c>
      <c r="BR4" s="69">
        <f>'Оконч.табл.'!BR4/'Оконч.табл.'!BP4*100</f>
        <v>165.46762589928056</v>
      </c>
      <c r="BS4" s="69">
        <f>'Оконч.табл.'!BS4/'Оконч.табл.'!BQ4*100</f>
        <v>246.9155555555555</v>
      </c>
      <c r="BT4" s="69">
        <f>'Оконч.табл.'!BT4/'Оконч.табл.'!BR4*100</f>
        <v>100</v>
      </c>
      <c r="BU4" s="69">
        <f>'Оконч.табл.'!BU4/'Оконч.табл.'!BS4*100</f>
        <v>100</v>
      </c>
      <c r="BV4" s="69">
        <f>'Оконч.табл.'!BV4/'Оконч.табл.'!BT4*100</f>
        <v>73.043478260869563</v>
      </c>
      <c r="BW4" s="69">
        <f>'Оконч.табл.'!BW4/'Оконч.табл.'!BU4*100</f>
        <v>80.369357045143644</v>
      </c>
      <c r="BX4" s="69">
        <f>'Оконч.табл.'!BX4/'Оконч.табл.'!BV4*100</f>
        <v>99.523809523809518</v>
      </c>
      <c r="BY4" s="69">
        <f>'Оконч.табл.'!BY4/'Оконч.табл.'!BW4*100</f>
        <v>100</v>
      </c>
      <c r="BZ4" s="69">
        <f>'Оконч.табл.'!BZ4/'Оконч.табл.'!BX4*100</f>
        <v>107.65550239234452</v>
      </c>
      <c r="CA4" s="69">
        <f>'Оконч.табл.'!CA4/'Оконч.табл.'!BY4*100</f>
        <v>69.428891377379614</v>
      </c>
      <c r="CB4" s="69">
        <f>'Оконч.табл.'!CB4/'Оконч.табл.'!BZ4*100</f>
        <v>100</v>
      </c>
      <c r="CC4" s="69">
        <f>'Оконч.табл.'!CC4/'Оконч.табл.'!CA4*100</f>
        <v>58.064516129032263</v>
      </c>
      <c r="CD4" s="69">
        <f>'Оконч.табл.'!CD4/'Оконч.табл.'!CB4*100</f>
        <v>55.555555555555557</v>
      </c>
      <c r="CE4" s="69">
        <f>'Оконч.табл.'!CE4/'Оконч.табл.'!CC4*100</f>
        <v>55.555555555555557</v>
      </c>
      <c r="CF4" s="21">
        <f>'Оконч.табл.'!CF4/'Оконч.табл.'!CD4*100</f>
        <v>640</v>
      </c>
      <c r="CG4" s="21">
        <f>'Оконч.табл.'!CG4/'Оконч.табл.'!CE4*100</f>
        <v>640</v>
      </c>
      <c r="CH4" s="69">
        <f>'Оконч.табл.'!CH4/'Оконч.табл.'!CF4*100</f>
        <v>21.875</v>
      </c>
      <c r="CI4" s="69">
        <f>'Оконч.табл.'!CI4/'Оконч.табл.'!CG4*100</f>
        <v>21.875</v>
      </c>
      <c r="CJ4" s="21">
        <f>'Оконч.табл.'!CJ4/'Оконч.табл.'!CH4*100</f>
        <v>428.57142857142856</v>
      </c>
      <c r="CK4" s="21">
        <f>'Оконч.табл.'!CK4/'Оконч.табл.'!CI4*100</f>
        <v>500</v>
      </c>
      <c r="CL4" s="69">
        <f>'Оконч.табл.'!CL4/'Оконч.табл.'!CJ4*100</f>
        <v>31.666666666666664</v>
      </c>
      <c r="CM4" s="69">
        <f>'Оконч.табл.'!CM4/'Оконч.табл.'!CK4*100</f>
        <v>27.142857142857142</v>
      </c>
      <c r="CN4" s="21">
        <f>'Оконч.табл.'!CN4/'Оконч.табл.'!CL4*100</f>
        <v>421.05263157894734</v>
      </c>
      <c r="CO4" s="21">
        <f>'Оконч.табл.'!CO4/'Оконч.табл.'!CM4*100</f>
        <v>473.68421052631572</v>
      </c>
      <c r="CP4" s="69">
        <f>'Оконч.табл.'!CP4/'Оконч.табл.'!CN4*100</f>
        <v>23.75</v>
      </c>
      <c r="CQ4" s="69">
        <f>'Оконч.табл.'!CQ4/'Оконч.табл.'!CO4*100</f>
        <v>21.111111111111111</v>
      </c>
      <c r="CR4" s="69">
        <f>'Оконч.табл.'!CR4/'Оконч.табл.'!CP4*100</f>
        <v>0</v>
      </c>
      <c r="CS4" s="69">
        <f>'Оконч.табл.'!CS4/'Оконч.табл.'!CQ4*100</f>
        <v>0</v>
      </c>
      <c r="CT4" s="69" t="e">
        <f>'Оконч.табл.'!CT4/'Оконч.табл.'!CR4*100</f>
        <v>#DIV/0!</v>
      </c>
      <c r="CU4" s="69" t="e">
        <f>'Оконч.табл.'!CU4/'Оконч.табл.'!CS4*100</f>
        <v>#DIV/0!</v>
      </c>
      <c r="CV4" s="69" t="e">
        <f>'Оконч.табл.'!CV4/'Оконч.табл.'!CT4*100</f>
        <v>#DIV/0!</v>
      </c>
      <c r="CW4" s="69" t="e">
        <f>'Оконч.табл.'!CW4/'Оконч.табл.'!CU4*100</f>
        <v>#DIV/0!</v>
      </c>
      <c r="CX4" s="69">
        <f>'Оконч.табл.'!CX4/'Оконч.табл.'!CV4*100</f>
        <v>83.333333333333343</v>
      </c>
      <c r="CY4" s="69">
        <f>'Оконч.табл.'!CY4/'Оконч.табл.'!CW4*100</f>
        <v>83.333333333333343</v>
      </c>
      <c r="CZ4" s="69">
        <f>'Оконч.табл.'!CZ4/'Оконч.табл.'!CX4*100</f>
        <v>106</v>
      </c>
      <c r="DA4" s="21">
        <f>'Оконч.табл.'!DA4/'Оконч.табл.'!CY4*100</f>
        <v>110.00000000000001</v>
      </c>
      <c r="DB4" s="69">
        <f>'Оконч.табл.'!DB4/'Оконч.табл.'!CZ4*100</f>
        <v>94.339622641509436</v>
      </c>
      <c r="DC4" s="69">
        <f>'Оконч.табл.'!DC4/'Оконч.табл.'!DA4*100</f>
        <v>90.909090909090907</v>
      </c>
      <c r="DD4" s="69">
        <f>'Оконч.табл.'!DD4/'Оконч.табл.'!DB4*100</f>
        <v>100</v>
      </c>
      <c r="DE4" s="69">
        <f>'Оконч.табл.'!DE4/'Оконч.табл.'!DC4*100</f>
        <v>100</v>
      </c>
      <c r="DF4" s="69">
        <f>'Оконч.табл.'!DF4/'Оконч.табл.'!DD4*100</f>
        <v>0</v>
      </c>
      <c r="DG4" s="69">
        <f>'Оконч.табл.'!DG4/'Оконч.табл.'!DE4*100</f>
        <v>0</v>
      </c>
      <c r="DH4" s="69" t="e">
        <f>'Оконч.табл.'!DH4/'Оконч.табл.'!DF4*100</f>
        <v>#DIV/0!</v>
      </c>
      <c r="DI4" s="69" t="e">
        <f>'Оконч.табл.'!DI4/'Оконч.табл.'!DG4*100</f>
        <v>#DIV/0!</v>
      </c>
      <c r="DJ4" s="69">
        <f>'Оконч.табл.'!DJ4/'Оконч.табл.'!DH4*100</f>
        <v>124.21052631578948</v>
      </c>
      <c r="DK4" s="69">
        <f>'Оконч.табл.'!DK4/'Оконч.табл.'!DI4*100</f>
        <v>107.27272727272728</v>
      </c>
      <c r="DL4" s="69">
        <f>'Оконч.табл.'!DL4/'Оконч.табл.'!DJ4*100</f>
        <v>101.69491525423729</v>
      </c>
      <c r="DM4" s="21">
        <f>'Оконч.табл.'!DM4/'Оконч.табл.'!DK4*100</f>
        <v>110.16949152542372</v>
      </c>
      <c r="DN4" s="69">
        <f>'Оконч.табл.'!DN4/'Оконч.табл.'!DL4*100</f>
        <v>83.333333333333343</v>
      </c>
      <c r="DO4" s="69">
        <f>'Оконч.табл.'!DO4/'Оконч.табл.'!DM4*100</f>
        <v>76.923076923076934</v>
      </c>
      <c r="DP4" s="69">
        <f>'Оконч.табл.'!DP4/'Оконч.табл.'!DN4*100</f>
        <v>97</v>
      </c>
      <c r="DQ4" s="21">
        <f>'Оконч.табл.'!DQ4/'Оконч.табл.'!DO4*100</f>
        <v>120</v>
      </c>
      <c r="DR4" s="69">
        <f>'Оконч.табл.'!DR4/'Оконч.табл.'!DP4*100</f>
        <v>34.845360824742265</v>
      </c>
      <c r="DS4" s="69">
        <f>'Оконч.табл.'!DS4/'Оконч.табл.'!DQ4*100</f>
        <v>51.666666666666671</v>
      </c>
      <c r="DT4" s="69">
        <f>'Оконч.табл.'!DT4/'Оконч.табл.'!DR4*100</f>
        <v>100.59171597633136</v>
      </c>
      <c r="DU4" s="69">
        <f>'Оконч.табл.'!DU4/'Оконч.табл.'!DS4*100</f>
        <v>106.45161290322579</v>
      </c>
      <c r="DV4" s="69">
        <f>'Оконч.табл.'!DV4/'Оконч.табл.'!DT4*100</f>
        <v>323.52941176470591</v>
      </c>
      <c r="DW4" s="69">
        <f>'Оконч.табл.'!DW4/'Оконч.табл.'!DU4*100</f>
        <v>166.66666666666669</v>
      </c>
      <c r="DX4" s="69">
        <f>'Оконч.табл.'!DX4/'Оконч.табл.'!DV4*100</f>
        <v>100</v>
      </c>
      <c r="DY4" s="69">
        <f>'Оконч.табл.'!DY4/'Оконч.табл.'!DW4*100</f>
        <v>100</v>
      </c>
      <c r="DZ4" s="69">
        <f>'Оконч.табл.'!DZ4/'Оконч.табл.'!DX4*100</f>
        <v>90</v>
      </c>
      <c r="EA4" s="69">
        <f>'Оконч.табл.'!EA4/'Оконч.табл.'!DY4*100</f>
        <v>90</v>
      </c>
      <c r="EB4" s="69">
        <f>'Оконч.табл.'!EB4/'Оконч.табл.'!DZ4*100</f>
        <v>105.05050505050507</v>
      </c>
      <c r="EC4" s="21">
        <f>'Оконч.табл.'!EC4/'Оконч.табл.'!EA4*100</f>
        <v>131.31313131313132</v>
      </c>
      <c r="ED4" s="69">
        <f>'Оконч.табл.'!ED4/'Оконч.табл.'!EB4*100</f>
        <v>14.423076923076922</v>
      </c>
      <c r="EE4" s="69">
        <f>'Оконч.табл.'!EE4/'Оконч.табл.'!EC4*100</f>
        <v>15.384615384615385</v>
      </c>
      <c r="EF4" s="69">
        <f>'Оконч.табл.'!EF4/'Оконч.табл.'!ED4*100</f>
        <v>100</v>
      </c>
      <c r="EG4" s="21">
        <f>'Оконч.табл.'!EG4/'Оконч.табл.'!EE4*100</f>
        <v>120</v>
      </c>
      <c r="EH4" s="69">
        <f>'Оконч.табл.'!EH4/'Оконч.табл.'!EF4*100</f>
        <v>64</v>
      </c>
      <c r="EI4" s="69">
        <f>'Оконч.табл.'!EI4/'Оконч.табл.'!EG4*100</f>
        <v>70.833333333333343</v>
      </c>
      <c r="EJ4" s="69">
        <f>'Оконч.табл.'!EJ4/'Оконч.табл.'!EH4*100</f>
        <v>100</v>
      </c>
      <c r="EK4" s="69">
        <f>'Оконч.табл.'!EK4/'Оконч.табл.'!EI4*100</f>
        <v>100</v>
      </c>
      <c r="EL4" s="69">
        <f>'Оконч.табл.'!EL4/'Оконч.табл.'!EJ4*100</f>
        <v>187.5</v>
      </c>
      <c r="EM4" s="69">
        <f>'Оконч.табл.'!EM4/'Оконч.табл.'!EK4*100</f>
        <v>282.35294117647061</v>
      </c>
      <c r="EN4" s="69">
        <f>'Оконч.табл.'!EN4/'Оконч.табл.'!EL4*100</f>
        <v>77.777777777777786</v>
      </c>
      <c r="EO4" s="21">
        <f>'Оконч.табл.'!EO4/'Оконч.табл.'!EM4*100</f>
        <v>129.16666666666669</v>
      </c>
      <c r="EP4" s="69">
        <f>'Оконч.табл.'!EP4/'Оконч.табл.'!EN4*100</f>
        <v>64.285714285714292</v>
      </c>
      <c r="EQ4" s="69">
        <f>'Оконч.табл.'!EQ4/'Оконч.табл.'!EO4*100</f>
        <v>17.741935483870968</v>
      </c>
      <c r="ER4" s="69">
        <f>'Оконч.табл.'!ER4/'Оконч.табл.'!EP4*100</f>
        <v>88.888888888888886</v>
      </c>
      <c r="ES4" s="69">
        <f>'Оконч.табл.'!ES4/'Оконч.табл.'!EQ4*100</f>
        <v>100</v>
      </c>
      <c r="ET4" s="69">
        <f>'Оконч.табл.'!ET4/'Оконч.табл.'!ER4*100</f>
        <v>300</v>
      </c>
      <c r="EU4" s="69">
        <f>'Оконч.табл.'!EU4/'Оконч.табл.'!ES4*100</f>
        <v>454.54545454545456</v>
      </c>
      <c r="EV4" s="69">
        <f>'Оконч.табл.'!EV4/'Оконч.табл.'!ET4*100</f>
        <v>104.75833333333333</v>
      </c>
      <c r="EW4" s="69">
        <f>'Оконч.табл.'!EW4/'Оконч.табл.'!EU4*100</f>
        <v>100</v>
      </c>
      <c r="EX4" s="69">
        <f>'Оконч.табл.'!EX4/'Оконч.табл.'!EV4*100</f>
        <v>2.784185824516745</v>
      </c>
      <c r="EY4" s="69">
        <f>'Оконч.табл.'!EY4/'Оконч.табл.'!EW4*100</f>
        <v>4</v>
      </c>
      <c r="EZ4" s="69">
        <f>'Оконч.табл.'!EZ4/'Оконч.табл.'!EX4*100</f>
        <v>100</v>
      </c>
      <c r="FA4" s="69">
        <f>'Оконч.табл.'!FA4/'Оконч.табл.'!EY4*100</f>
        <v>100</v>
      </c>
      <c r="FB4" s="69">
        <f>'Оконч.табл.'!FB4/'Оконч.табл.'!EZ4*100</f>
        <v>571.42857142857144</v>
      </c>
      <c r="FC4" s="69">
        <f>'Оконч.табл.'!FC4/'Оконч.табл.'!FA4*100</f>
        <v>600</v>
      </c>
      <c r="FD4" s="69">
        <f>'Оконч.табл.'!FD4/'Оконч.табл.'!FB4*100</f>
        <v>100</v>
      </c>
      <c r="FE4" s="69">
        <f>'Оконч.табл.'!FE4/'Оконч.табл.'!FC4*100</f>
        <v>100</v>
      </c>
      <c r="FF4" s="69">
        <f>'Оконч.табл.'!FF4/'Оконч.табл.'!FD4*100</f>
        <v>355</v>
      </c>
      <c r="FG4" s="69">
        <f>'Оконч.табл.'!FG4/'Оконч.табл.'!FE4*100</f>
        <v>118.33333333333333</v>
      </c>
      <c r="FH4" s="69">
        <f>'Оконч.табл.'!FH4/'Оконч.табл.'!FF4*100</f>
        <v>100</v>
      </c>
      <c r="FI4" s="69">
        <f>'Оконч.табл.'!FI4/'Оконч.табл.'!FG4*100</f>
        <v>100</v>
      </c>
      <c r="FJ4" s="69">
        <f>'Оконч.табл.'!FJ4/'Оконч.табл.'!FH4*100</f>
        <v>107.74647887323943</v>
      </c>
      <c r="FK4" s="69">
        <f>'Оконч.табл.'!FK4/'Оконч.табл.'!FI4*100</f>
        <v>107.74647887323943</v>
      </c>
      <c r="FL4" s="21">
        <f>'Оконч.табл.'!FL4/'Оконч.табл.'!FJ4*100</f>
        <v>111.11111111111111</v>
      </c>
      <c r="FM4" s="21">
        <f>'Оконч.табл.'!FM4/'Оконч.табл.'!FK4*100</f>
        <v>111.11111111111111</v>
      </c>
      <c r="FN4" s="69">
        <f>'Оконч.табл.'!FN4/'Оконч.табл.'!FL4*100</f>
        <v>941.17647058823536</v>
      </c>
      <c r="FO4" s="69">
        <f>'Оконч.табл.'!FO4/'Оконч.табл.'!FM4*100</f>
        <v>1019.6117647058824</v>
      </c>
      <c r="FP4" s="69">
        <f>'Оконч.табл.'!FP4/'Оконч.табл.'!FN4*100</f>
        <v>100</v>
      </c>
      <c r="FQ4" s="21">
        <f>'Оконч.табл.'!FQ4/'Оконч.табл.'!FO4*100</f>
        <v>107.691508878812</v>
      </c>
    </row>
    <row r="5" spans="1:173" ht="18" customHeight="1" x14ac:dyDescent="0.25">
      <c r="A5" s="10" t="s">
        <v>3</v>
      </c>
      <c r="B5" s="11">
        <f>Лист1!D7</f>
        <v>428.9</v>
      </c>
      <c r="C5" s="11">
        <f>Лист1!D8</f>
        <v>650</v>
      </c>
      <c r="D5" s="69">
        <f>'Оконч.табл.'!D5/'Оконч.табл.'!B5*100</f>
        <v>100</v>
      </c>
      <c r="E5" s="69">
        <f>'Оконч.табл.'!E5/'Оконч.табл.'!C5*100</f>
        <v>103.07692307692307</v>
      </c>
      <c r="F5" s="69">
        <f>'Оконч.табл.'!F5/'Оконч.табл.'!D5*100</f>
        <v>56.19025413849382</v>
      </c>
      <c r="G5" s="69">
        <f>'Оконч.табл.'!G5/'Оконч.табл.'!E5*100</f>
        <v>82.089552238805979</v>
      </c>
      <c r="H5" s="69">
        <f>'Оконч.табл.'!H5/'Оконч.табл.'!F5*100</f>
        <v>107.88381742738589</v>
      </c>
      <c r="I5" s="69">
        <f>'Оконч.табл.'!I5/'Оконч.табл.'!G5*100</f>
        <v>100</v>
      </c>
      <c r="J5" s="69">
        <f>'Оконч.табл.'!J5/'Оконч.табл.'!H5*100</f>
        <v>192.30769230769232</v>
      </c>
      <c r="K5" s="69">
        <f>'Оконч.табл.'!K5/'Оконч.табл.'!I5*100</f>
        <v>118.18181818181819</v>
      </c>
      <c r="L5" s="69">
        <f>'Оконч.табл.'!L5/'Оконч.табл.'!J5*100</f>
        <v>100</v>
      </c>
      <c r="M5" s="69">
        <f>'Оконч.табл.'!M5/'Оконч.табл.'!K5*100</f>
        <v>100</v>
      </c>
      <c r="N5" s="69">
        <f>'Оконч.табл.'!N5/'Оконч.табл.'!L5*100</f>
        <v>56.000000000000007</v>
      </c>
      <c r="O5" s="69">
        <f>'Оконч.табл.'!O5/'Оконч.табл.'!M5*100</f>
        <v>53.846153846153847</v>
      </c>
      <c r="P5" s="69">
        <f>'Оконч.табл.'!P5/'Оконч.табл.'!N5*100</f>
        <v>76.785714285714292</v>
      </c>
      <c r="Q5" s="69">
        <f>'Оконч.табл.'!Q5/'Оконч.табл.'!O5*100</f>
        <v>100</v>
      </c>
      <c r="R5" s="69">
        <f>'Оконч.табл.'!R5/'Оконч.табл.'!P5*100</f>
        <v>55.348837209302324</v>
      </c>
      <c r="S5" s="69">
        <f>'Оконч.табл.'!S5/'Оконч.табл.'!Q5*100</f>
        <v>142.85714285714286</v>
      </c>
      <c r="T5" s="69">
        <f>'Оконч.табл.'!T5/'Оконч.табл.'!R5*100</f>
        <v>100</v>
      </c>
      <c r="U5" s="69">
        <f>'Оконч.табл.'!U5/'Оконч.табл.'!S5*100</f>
        <v>100</v>
      </c>
      <c r="V5" s="69">
        <f>'Оконч.табл.'!V5/'Оконч.табл.'!T5*100</f>
        <v>420.1680672268908</v>
      </c>
      <c r="W5" s="69">
        <f>'Оконч.табл.'!W5/'Оконч.табл.'!U5*100</f>
        <v>270</v>
      </c>
      <c r="X5" s="69">
        <f>'Оконч.табл.'!X5/'Оконч.табл.'!V5*100</f>
        <v>100</v>
      </c>
      <c r="Y5" s="69">
        <f>'Оконч.табл.'!Y5/'Оконч.табл.'!W5*100</f>
        <v>100</v>
      </c>
      <c r="Z5" s="69">
        <f>'Оконч.табл.'!Z5/'Оконч.табл.'!X5*100</f>
        <v>29.98</v>
      </c>
      <c r="AA5" s="69">
        <f>'Оконч.табл.'!AA5/'Оконч.табл.'!Y5*100</f>
        <v>19.25925925925926</v>
      </c>
      <c r="AB5" s="69">
        <f>'Оконч.табл.'!AB5/'Оконч.табл.'!Z5*100</f>
        <v>100</v>
      </c>
      <c r="AC5" s="69">
        <f>'Оконч.табл.'!AC5/'Оконч.табл.'!AA5*100</f>
        <v>100</v>
      </c>
      <c r="AD5" s="69">
        <f>'Оконч.табл.'!AD5/'Оконч.табл.'!AB5*100</f>
        <v>80.053368912608406</v>
      </c>
      <c r="AE5" s="69">
        <f>'Оконч.табл.'!AE5/'Оконч.табл.'!AC5*100</f>
        <v>50</v>
      </c>
      <c r="AF5" s="69">
        <f>'Оконч.табл.'!AF5/'Оконч.табл.'!AD5*100</f>
        <v>100</v>
      </c>
      <c r="AG5" s="69">
        <f>'Оконч.табл.'!AG5/'Оконч.табл.'!AE5*100</f>
        <v>100</v>
      </c>
      <c r="AH5" s="69">
        <f>'Оконч.табл.'!AH5/'Оконч.табл.'!AF5*100</f>
        <v>62.5</v>
      </c>
      <c r="AI5" s="69">
        <f>'Оконч.табл.'!AI5/'Оконч.табл.'!AG5*100</f>
        <v>92.307692307692307</v>
      </c>
      <c r="AJ5" s="69">
        <f>'Оконч.табл.'!AJ5/'Оконч.табл.'!AH5*100</f>
        <v>100</v>
      </c>
      <c r="AK5" s="69">
        <f>'Оконч.табл.'!AK5/'Оконч.табл.'!AI5*100</f>
        <v>100</v>
      </c>
      <c r="AL5" s="69">
        <f>'Оконч.табл.'!AL5/'Оконч.табл.'!AJ5*100</f>
        <v>119.86666666666667</v>
      </c>
      <c r="AM5" s="69">
        <f>'Оконч.табл.'!AM5/'Оконч.табл.'!AK5*100</f>
        <v>100</v>
      </c>
      <c r="AN5" s="69">
        <f>'Оконч.табл.'!AN5/'Оконч.табл.'!AL5*100</f>
        <v>100</v>
      </c>
      <c r="AO5" s="69">
        <f>'Оконч.табл.'!AO5/'Оконч.табл.'!AM5*100</f>
        <v>100</v>
      </c>
      <c r="AP5" s="69">
        <f>'Оконч.табл.'!AP5/'Оконч.табл.'!AN5*100</f>
        <v>38.932146829810897</v>
      </c>
      <c r="AQ5" s="69">
        <f>'Оконч.табл.'!AQ5/'Оконч.табл.'!AO5*100</f>
        <v>62.5</v>
      </c>
      <c r="AR5" s="69">
        <f>'Оконч.табл.'!AR5/'Оконч.табл.'!AP5*100</f>
        <v>100</v>
      </c>
      <c r="AS5" s="69">
        <f>'Оконч.табл.'!AS5/'Оконч.табл.'!AQ5*100</f>
        <v>100</v>
      </c>
      <c r="AT5" s="69">
        <f>'Оконч.табл.'!AT5/'Оконч.табл.'!AR5*100</f>
        <v>1437.1428571428571</v>
      </c>
      <c r="AU5" s="69">
        <f>'Оконч.табл.'!AU5/'Оконч.табл.'!AS5*100</f>
        <v>2133.333333333333</v>
      </c>
      <c r="AV5" s="69">
        <f>'Оконч.табл.'!AV5/'Оконч.табл.'!AT5*100</f>
        <v>100</v>
      </c>
      <c r="AW5" s="69">
        <f>'Оконч.табл.'!AW5/'Оконч.табл.'!AU5*100</f>
        <v>100</v>
      </c>
      <c r="AX5" s="69">
        <f>'Оконч.табл.'!AX5/'Оконч.табл.'!AV5*100</f>
        <v>12.922465208747516</v>
      </c>
      <c r="AY5" s="69">
        <f>'Оконч.табл.'!AY5/'Оконч.табл.'!AW5*100</f>
        <v>5.625</v>
      </c>
      <c r="AZ5" s="69">
        <f>'Оконч.табл.'!AZ5/'Оконч.табл.'!AX5*100</f>
        <v>100</v>
      </c>
      <c r="BA5" s="69">
        <f>'Оконч.табл.'!BA5/'Оконч.табл.'!AY5*100</f>
        <v>100</v>
      </c>
      <c r="BB5" s="69">
        <f>'Оконч.табл.'!BB5/'Оконч.табл.'!AZ5*100</f>
        <v>135.38461538461539</v>
      </c>
      <c r="BC5" s="69">
        <f>'Оконч.табл.'!BC5/'Оконч.табл.'!BA5*100</f>
        <v>150</v>
      </c>
      <c r="BD5" s="69">
        <f>'Оконч.табл.'!BD5/'Оконч.табл.'!BB5*100</f>
        <v>100</v>
      </c>
      <c r="BE5" s="69">
        <f>'Оконч.табл.'!BE5/'Оконч.табл.'!BC5*100</f>
        <v>100</v>
      </c>
      <c r="BF5" s="69">
        <f>'Оконч.табл.'!BF5/'Оконч.табл.'!BD5*100</f>
        <v>90.909090909090907</v>
      </c>
      <c r="BG5" s="69">
        <f>'Оконч.табл.'!BG5/'Оконч.табл.'!BE5*100</f>
        <v>62.962962962962962</v>
      </c>
      <c r="BH5" s="69">
        <f>'Оконч.табл.'!BH5/'Оконч.табл.'!BF5*100</f>
        <v>100</v>
      </c>
      <c r="BI5" s="69">
        <f>'Оконч.табл.'!BI5/'Оконч.табл.'!BG5*100</f>
        <v>100</v>
      </c>
      <c r="BJ5" s="69">
        <f>'Оконч.табл.'!BJ5/'Оконч.табл.'!BH5*100</f>
        <v>98.75</v>
      </c>
      <c r="BK5" s="69">
        <f>'Оконч.табл.'!BK5/'Оконч.табл.'!BI5*100</f>
        <v>283.52941176470591</v>
      </c>
      <c r="BL5" s="69">
        <f>'Оконч.табл.'!BL5/'Оконч.табл.'!BJ5*100</f>
        <v>100</v>
      </c>
      <c r="BM5" s="69">
        <f>'Оконч.табл.'!BM5/'Оконч.табл.'!BK5*100</f>
        <v>100</v>
      </c>
      <c r="BN5" s="69">
        <f>'Оконч.табл.'!BN5/'Оконч.табл.'!BL5*100</f>
        <v>76.367088607594937</v>
      </c>
      <c r="BO5" s="69">
        <f>'Оконч.табл.'!BO5/'Оконч.табл.'!BM5*100</f>
        <v>68.46473029045643</v>
      </c>
      <c r="BP5" s="69">
        <f>'Оконч.табл.'!BP5/'Оконч.табл.'!BN5*100</f>
        <v>100</v>
      </c>
      <c r="BQ5" s="69">
        <f>'Оконч.табл.'!BQ5/'Оконч.табл.'!BO5*100</f>
        <v>100</v>
      </c>
      <c r="BR5" s="69">
        <f>'Оконч.табл.'!BR5/'Оконч.табл.'!BP5*100</f>
        <v>198.90601690701143</v>
      </c>
      <c r="BS5" s="69">
        <f>'Оконч.табл.'!BS5/'Оконч.табл.'!BQ5*100</f>
        <v>152.12121212121212</v>
      </c>
      <c r="BT5" s="69">
        <f>'Оконч.табл.'!BT5/'Оконч.табл.'!BR5*100</f>
        <v>100</v>
      </c>
      <c r="BU5" s="69">
        <f>'Оконч.табл.'!BU5/'Оконч.табл.'!BS5*100</f>
        <v>100</v>
      </c>
      <c r="BV5" s="69">
        <f>'Оконч.табл.'!BV5/'Оконч.табл.'!BT5*100</f>
        <v>50</v>
      </c>
      <c r="BW5" s="69">
        <f>'Оконч.табл.'!BW5/'Оконч.табл.'!BU5*100</f>
        <v>129.88047808764941</v>
      </c>
      <c r="BX5" s="69">
        <f>'Оконч.табл.'!BX5/'Оконч.табл.'!BV5*100</f>
        <v>100</v>
      </c>
      <c r="BY5" s="69">
        <f>'Оконч.табл.'!BY5/'Оконч.табл.'!BW5*100</f>
        <v>100</v>
      </c>
      <c r="BZ5" s="69">
        <f>'Оконч.табл.'!BZ5/'Оконч.табл.'!BX5*100</f>
        <v>83.333333333333343</v>
      </c>
      <c r="CA5" s="69">
        <f>'Оконч.табл.'!CA5/'Оконч.табл.'!BY5*100</f>
        <v>21.472392638036812</v>
      </c>
      <c r="CB5" s="69">
        <f>'Оконч.табл.'!CB5/'Оконч.табл.'!BZ5*100</f>
        <v>100</v>
      </c>
      <c r="CC5" s="69">
        <f>'Оконч.табл.'!CC5/'Оконч.табл.'!CA5*100</f>
        <v>100</v>
      </c>
      <c r="CD5" s="69">
        <f>'Оконч.табл.'!CD5/'Оконч.табл.'!CB5*100</f>
        <v>60</v>
      </c>
      <c r="CE5" s="69">
        <f>'Оконч.табл.'!CE5/'Оконч.табл.'!CC5*100</f>
        <v>100</v>
      </c>
      <c r="CF5" s="69">
        <f>'Оконч.табл.'!CF5/'Оконч.табл.'!CD5*100</f>
        <v>100</v>
      </c>
      <c r="CG5" s="69">
        <f>'Оконч.табл.'!CG5/'Оконч.табл.'!CE5*100</f>
        <v>100</v>
      </c>
      <c r="CH5" s="69">
        <f>'Оконч.табл.'!CH5/'Оконч.табл.'!CF5*100</f>
        <v>116.66666666666667</v>
      </c>
      <c r="CI5" s="69">
        <f>'Оконч.табл.'!CI5/'Оконч.табл.'!CG5*100</f>
        <v>100</v>
      </c>
      <c r="CJ5" s="69">
        <f>'Оконч.табл.'!CJ5/'Оконч.табл.'!CH5*100</f>
        <v>100</v>
      </c>
      <c r="CK5" s="69">
        <f>'Оконч.табл.'!CK5/'Оконч.табл.'!CI5*100</f>
        <v>100</v>
      </c>
      <c r="CL5" s="69">
        <f>'Оконч.табл.'!CL5/'Оконч.табл.'!CJ5*100</f>
        <v>185.71428571428572</v>
      </c>
      <c r="CM5" s="69">
        <f>'Оконч.табл.'!CM5/'Оконч.табл.'!CK5*100</f>
        <v>114.28571428571428</v>
      </c>
      <c r="CN5" s="69">
        <f>'Оконч.табл.'!CN5/'Оконч.табл.'!CL5*100</f>
        <v>100</v>
      </c>
      <c r="CO5" s="69">
        <f>'Оконч.табл.'!CO5/'Оконч.табл.'!CM5*100</f>
        <v>100</v>
      </c>
      <c r="CP5" s="69">
        <f>'Оконч.табл.'!CP5/'Оконч.табл.'!CN5*100</f>
        <v>84.615384615384613</v>
      </c>
      <c r="CQ5" s="69">
        <f>'Оконч.табл.'!CQ5/'Оконч.табл.'!CO5*100</f>
        <v>137.5</v>
      </c>
      <c r="CR5" s="69">
        <f>'Оконч.табл.'!CR5/'Оконч.табл.'!CP5*100</f>
        <v>100</v>
      </c>
      <c r="CS5" s="69">
        <f>'Оконч.табл.'!CS5/'Оконч.табл.'!CQ5*100</f>
        <v>100</v>
      </c>
      <c r="CT5" s="69">
        <f>'Оконч.табл.'!CT5/'Оконч.табл.'!CR5*100</f>
        <v>218.18181818181816</v>
      </c>
      <c r="CU5" s="69">
        <f>'Оконч.табл.'!CU5/'Оконч.табл.'!CS5*100</f>
        <v>181.81818181818181</v>
      </c>
      <c r="CV5" s="69">
        <f>'Оконч.табл.'!CV5/'Оконч.табл.'!CT5*100</f>
        <v>100</v>
      </c>
      <c r="CW5" s="69">
        <f>'Оконч.табл.'!CW5/'Оконч.табл.'!CU5*100</f>
        <v>100</v>
      </c>
      <c r="CX5" s="69">
        <f>'Оконч.табл.'!CX5/'Оконч.табл.'!CV5*100</f>
        <v>91.666666666666657</v>
      </c>
      <c r="CY5" s="69">
        <f>'Оконч.табл.'!CY5/'Оконч.табл.'!CW5*100</f>
        <v>90</v>
      </c>
      <c r="CZ5" s="69">
        <f>'Оконч.табл.'!CZ5/'Оконч.табл.'!CX5*100</f>
        <v>100</v>
      </c>
      <c r="DA5" s="69">
        <f>'Оконч.табл.'!DA5/'Оконч.табл.'!CY5*100</f>
        <v>100</v>
      </c>
      <c r="DB5" s="69">
        <f>'Оконч.табл.'!DB5/'Оконч.табл.'!CZ5*100</f>
        <v>90.909090909090907</v>
      </c>
      <c r="DC5" s="69">
        <f>'Оконч.табл.'!DC5/'Оконч.табл.'!DA5*100</f>
        <v>72.222222222222214</v>
      </c>
      <c r="DD5" s="69">
        <f>'Оконч.табл.'!DD5/'Оконч.табл.'!DB5*100</f>
        <v>100</v>
      </c>
      <c r="DE5" s="69">
        <f>'Оконч.табл.'!DE5/'Оконч.табл.'!DC5*100</f>
        <v>100</v>
      </c>
      <c r="DF5" s="69">
        <f>'Оконч.табл.'!DF5/'Оконч.табл.'!DD5*100</f>
        <v>50</v>
      </c>
      <c r="DG5" s="69">
        <f>'Оконч.табл.'!DG5/'Оконч.табл.'!DE5*100</f>
        <v>123.07692307692308</v>
      </c>
      <c r="DH5" s="21">
        <f>'Оконч.табл.'!DH5/'Оконч.табл.'!DF5*100</f>
        <v>140</v>
      </c>
      <c r="DI5" s="69">
        <f>'Оконч.табл.'!DI5/'Оконч.табл.'!DG5*100</f>
        <v>100</v>
      </c>
      <c r="DJ5" s="69">
        <f>'Оконч.табл.'!DJ5/'Оконч.табл.'!DH5*100</f>
        <v>285.71428571428572</v>
      </c>
      <c r="DK5" s="69">
        <f>'Оконч.табл.'!DK5/'Оконч.табл.'!DI5*100</f>
        <v>187.5</v>
      </c>
      <c r="DL5" s="21">
        <f>'Оконч.табл.'!DL5/'Оконч.табл.'!DJ5*100</f>
        <v>110.00000000000001</v>
      </c>
      <c r="DM5" s="69">
        <f>'Оконч.табл.'!DM5/'Оконч.табл.'!DK5*100</f>
        <v>100</v>
      </c>
      <c r="DN5" s="69">
        <f>'Оконч.табл.'!DN5/'Оконч.табл.'!DL5*100</f>
        <v>95.454545454545453</v>
      </c>
      <c r="DO5" s="69">
        <f>'Оконч.табл.'!DO5/'Оконч.табл.'!DM5*100</f>
        <v>100</v>
      </c>
      <c r="DP5" s="69">
        <f>'Оконч.табл.'!DP5/'Оконч.табл.'!DN5*100</f>
        <v>104.76190476190477</v>
      </c>
      <c r="DQ5" s="69">
        <f>'Оконч.табл.'!DQ5/'Оконч.табл.'!DO5*100</f>
        <v>100</v>
      </c>
      <c r="DR5" s="69">
        <f>'Оконч.табл.'!DR5/'Оконч.табл.'!DP5*100</f>
        <v>49.545454545454547</v>
      </c>
      <c r="DS5" s="69">
        <f>'Оконч.табл.'!DS5/'Оконч.табл.'!DQ5*100</f>
        <v>73.333333333333329</v>
      </c>
      <c r="DT5" s="69">
        <f>'Оконч.табл.'!DT5/'Оконч.табл.'!DR5*100</f>
        <v>100</v>
      </c>
      <c r="DU5" s="69">
        <f>'Оконч.табл.'!DU5/'Оконч.табл.'!DS5*100</f>
        <v>100</v>
      </c>
      <c r="DV5" s="69">
        <f>'Оконч.табл.'!DV5/'Оконч.табл.'!DT5*100</f>
        <v>91.743119266055047</v>
      </c>
      <c r="DW5" s="69">
        <f>'Оконч.табл.'!DW5/'Оконч.табл.'!DU5*100</f>
        <v>81.818181818181827</v>
      </c>
      <c r="DX5" s="69">
        <f>'Оконч.табл.'!DX5/'Оконч.табл.'!DV5*100</f>
        <v>100</v>
      </c>
      <c r="DY5" s="69">
        <f>'Оконч.табл.'!DY5/'Оконч.табл.'!DW5*100</f>
        <v>100</v>
      </c>
      <c r="DZ5" s="69">
        <f>'Оконч.табл.'!DZ5/'Оконч.табл.'!DX5*100</f>
        <v>120</v>
      </c>
      <c r="EA5" s="69">
        <f>'Оконч.табл.'!EA5/'Оконч.табл.'!DY5*100</f>
        <v>94.444444444444443</v>
      </c>
      <c r="EB5" s="69">
        <f>'Оконч.табл.'!EB5/'Оконч.табл.'!DZ5*100</f>
        <v>100</v>
      </c>
      <c r="EC5" s="69">
        <f>'Оконч.табл.'!EC5/'Оконч.табл.'!EA5*100</f>
        <v>100</v>
      </c>
      <c r="ED5" s="69">
        <f>'Оконч.табл.'!ED5/'Оконч.табл.'!EB5*100</f>
        <v>35</v>
      </c>
      <c r="EE5" s="69">
        <f>'Оконч.табл.'!EE5/'Оконч.табл.'!EC5*100</f>
        <v>49.941176470588239</v>
      </c>
      <c r="EF5" s="69">
        <f>'Оконч.табл.'!EF5/'Оконч.табл.'!ED5*100</f>
        <v>100</v>
      </c>
      <c r="EG5" s="69">
        <f>'Оконч.табл.'!EG5/'Оконч.табл.'!EE5*100</f>
        <v>100</v>
      </c>
      <c r="EH5" s="69">
        <f>'Оконч.табл.'!EH5/'Оконч.табл.'!EF5*100</f>
        <v>92.857142857142861</v>
      </c>
      <c r="EI5" s="69">
        <f>'Оконч.табл.'!EI5/'Оконч.табл.'!EG5*100</f>
        <v>53.003533568904594</v>
      </c>
      <c r="EJ5" s="69">
        <f>'Оконч.табл.'!EJ5/'Оконч.табл.'!EH5*100</f>
        <v>100</v>
      </c>
      <c r="EK5" s="69">
        <f>'Оконч.табл.'!EK5/'Оконч.табл.'!EI5*100</f>
        <v>100</v>
      </c>
      <c r="EL5" s="69">
        <f>'Оконч.табл.'!EL5/'Оконч.табл.'!EJ5*100</f>
        <v>98.71794871794873</v>
      </c>
      <c r="EM5" s="69">
        <f>'Оконч.табл.'!EM5/'Оконч.табл.'!EK5*100</f>
        <v>255.55555555555554</v>
      </c>
      <c r="EN5" s="69">
        <f>'Оконч.табл.'!EN5/'Оконч.табл.'!EL5*100</f>
        <v>100</v>
      </c>
      <c r="EO5" s="69">
        <f>'Оконч.табл.'!EO5/'Оконч.табл.'!EM5*100</f>
        <v>100</v>
      </c>
      <c r="EP5" s="69">
        <f>'Оконч.табл.'!EP5/'Оконч.табл.'!EN5*100</f>
        <v>44.155844155844157</v>
      </c>
      <c r="EQ5" s="69">
        <f>'Оконч.табл.'!EQ5/'Оконч.табл.'!EO5*100</f>
        <v>32.391304347826086</v>
      </c>
      <c r="ER5" s="69">
        <f>'Оконч.табл.'!ER5/'Оконч.табл.'!EP5*100</f>
        <v>100</v>
      </c>
      <c r="ES5" s="69">
        <f>'Оконч.табл.'!ES5/'Оконч.табл.'!EQ5*100</f>
        <v>100</v>
      </c>
      <c r="ET5" s="69">
        <f>'Оконч.табл.'!ET5/'Оконч.табл.'!ER5*100</f>
        <v>447.05882352941177</v>
      </c>
      <c r="EU5" s="69">
        <f>'Оконч.табл.'!EU5/'Оконч.табл.'!ES5*100</f>
        <v>362.41610738255036</v>
      </c>
      <c r="EV5" s="69">
        <f>'Оконч.табл.'!EV5/'Оконч.табл.'!ET5*100</f>
        <v>100</v>
      </c>
      <c r="EW5" s="69">
        <f>'Оконч.табл.'!EW5/'Оконч.табл.'!EU5*100</f>
        <v>100</v>
      </c>
      <c r="EX5" s="69">
        <f>'Оконч.табл.'!EX5/'Оконч.табл.'!EV5*100</f>
        <v>3.2894736842105261</v>
      </c>
      <c r="EY5" s="69">
        <f>'Оконч.табл.'!EY5/'Оконч.табл.'!EW5*100</f>
        <v>2.2222222222222223</v>
      </c>
      <c r="EZ5" s="69">
        <f>'Оконч.табл.'!EZ5/'Оконч.табл.'!EX5*100</f>
        <v>100</v>
      </c>
      <c r="FA5" s="69">
        <f>'Оконч.табл.'!FA5/'Оконч.табл.'!EY5*100</f>
        <v>100</v>
      </c>
      <c r="FB5" s="69">
        <f>'Оконч.табл.'!FB5/'Оконч.табл.'!EZ5*100</f>
        <v>1200</v>
      </c>
      <c r="FC5" s="69">
        <f>'Оконч.табл.'!FC5/'Оконч.табл.'!FA5*100</f>
        <v>1000</v>
      </c>
      <c r="FD5" s="69">
        <f>'Оконч.табл.'!FD5/'Оконч.табл.'!FB5*100</f>
        <v>100</v>
      </c>
      <c r="FE5" s="69">
        <f>'Оконч.табл.'!FE5/'Оконч.табл.'!FC5*100</f>
        <v>100</v>
      </c>
      <c r="FF5" s="69">
        <f>'Оконч.табл.'!FF5/'Оконч.табл.'!FD5*100</f>
        <v>171.66666666666666</v>
      </c>
      <c r="FG5" s="69">
        <f>'Оконч.табл.'!FG5/'Оконч.табл.'!FE5*100</f>
        <v>176.33333333333331</v>
      </c>
      <c r="FH5" s="69">
        <f>'Оконч.табл.'!FH5/'Оконч.табл.'!FF5*100</f>
        <v>100</v>
      </c>
      <c r="FI5" s="69">
        <f>'Оконч.табл.'!FI5/'Оконч.табл.'!FG5*100</f>
        <v>100</v>
      </c>
      <c r="FJ5" s="69">
        <f>'Оконч.табл.'!FJ5/'Оконч.табл.'!FH5*100</f>
        <v>121.35922330097087</v>
      </c>
      <c r="FK5" s="69">
        <f>'Оконч.табл.'!FK5/'Оконч.табл.'!FI5*100</f>
        <v>121.92816635160682</v>
      </c>
      <c r="FL5" s="69">
        <f>'Оконч.табл.'!FL5/'Оконч.табл.'!FJ5*100</f>
        <v>102.4</v>
      </c>
      <c r="FM5" s="69">
        <f>'Оконч.табл.'!FM5/'Оконч.табл.'!FK5*100</f>
        <v>106.20155038759691</v>
      </c>
      <c r="FN5" s="69">
        <f>'Оконч.табл.'!FN5/'Оконч.табл.'!FL5*100</f>
        <v>312.5</v>
      </c>
      <c r="FO5" s="69">
        <f>'Оконч.табл.'!FO5/'Оконч.табл.'!FM5*100</f>
        <v>1581.5036496350365</v>
      </c>
      <c r="FP5" s="69">
        <f>'Оконч.табл.'!FP5/'Оконч.табл.'!FN5*100</f>
        <v>100</v>
      </c>
      <c r="FQ5" s="69">
        <f>'Оконч.табл.'!FQ5/'Оконч.табл.'!FO5*100</f>
        <v>100</v>
      </c>
    </row>
    <row r="6" spans="1:173" ht="18" customHeight="1" x14ac:dyDescent="0.25">
      <c r="A6" s="10" t="s">
        <v>4</v>
      </c>
      <c r="B6" s="11">
        <f>Лист1!D11</f>
        <v>0</v>
      </c>
      <c r="C6" s="11">
        <f>Лист1!D12</f>
        <v>0</v>
      </c>
      <c r="D6" s="69" t="e">
        <f>'Оконч.табл.'!D6/'Оконч.табл.'!B6*100</f>
        <v>#DIV/0!</v>
      </c>
      <c r="E6" s="69" t="e">
        <f>'Оконч.табл.'!E6/'Оконч.табл.'!C6*100</f>
        <v>#DIV/0!</v>
      </c>
      <c r="F6" s="69" t="e">
        <f>'Оконч.табл.'!F6/'Оконч.табл.'!D6*100</f>
        <v>#DIV/0!</v>
      </c>
      <c r="G6" s="69" t="e">
        <f>'Оконч.табл.'!G6/'Оконч.табл.'!E6*100</f>
        <v>#DIV/0!</v>
      </c>
      <c r="H6" s="69" t="e">
        <f>'Оконч.табл.'!H6/'Оконч.табл.'!F6*100</f>
        <v>#DIV/0!</v>
      </c>
      <c r="I6" s="69" t="e">
        <f>'Оконч.табл.'!I6/'Оконч.табл.'!G6*100</f>
        <v>#DIV/0!</v>
      </c>
      <c r="J6" s="69" t="e">
        <f>'Оконч.табл.'!J6/'Оконч.табл.'!H6*100</f>
        <v>#DIV/0!</v>
      </c>
      <c r="K6" s="69" t="e">
        <f>'Оконч.табл.'!K6/'Оконч.табл.'!I6*100</f>
        <v>#DIV/0!</v>
      </c>
      <c r="L6" s="69" t="e">
        <f>'Оконч.табл.'!L6/'Оконч.табл.'!J6*100</f>
        <v>#DIV/0!</v>
      </c>
      <c r="M6" s="69" t="e">
        <f>'Оконч.табл.'!M6/'Оконч.табл.'!K6*100</f>
        <v>#DIV/0!</v>
      </c>
      <c r="N6" s="69" t="e">
        <f>'Оконч.табл.'!N6/'Оконч.табл.'!L6*100</f>
        <v>#DIV/0!</v>
      </c>
      <c r="O6" s="69" t="e">
        <f>'Оконч.табл.'!O6/'Оконч.табл.'!M6*100</f>
        <v>#DIV/0!</v>
      </c>
      <c r="P6" s="69">
        <f>'Оконч.табл.'!P6/'Оконч.табл.'!N6*100</f>
        <v>100</v>
      </c>
      <c r="Q6" s="69">
        <f>'Оконч.табл.'!Q6/'Оконч.табл.'!O6*100</f>
        <v>100</v>
      </c>
      <c r="R6" s="69">
        <f>'Оконч.табл.'!R6/'Оконч.табл.'!P6*100</f>
        <v>0</v>
      </c>
      <c r="S6" s="69">
        <f>'Оконч.табл.'!S6/'Оконч.табл.'!Q6*100</f>
        <v>0</v>
      </c>
      <c r="T6" s="69" t="e">
        <f>'Оконч.табл.'!T6/'Оконч.табл.'!R6*100</f>
        <v>#DIV/0!</v>
      </c>
      <c r="U6" s="69" t="e">
        <f>'Оконч.табл.'!U6/'Оконч.табл.'!S6*100</f>
        <v>#DIV/0!</v>
      </c>
      <c r="V6" s="69" t="e">
        <f>'Оконч.табл.'!V6/'Оконч.табл.'!T6*100</f>
        <v>#DIV/0!</v>
      </c>
      <c r="W6" s="69" t="e">
        <f>'Оконч.табл.'!W6/'Оконч.табл.'!U6*100</f>
        <v>#DIV/0!</v>
      </c>
      <c r="X6" s="69">
        <f>'Оконч.табл.'!X6/'Оконч.табл.'!V6*100</f>
        <v>100</v>
      </c>
      <c r="Y6" s="69">
        <f>'Оконч.табл.'!Y6/'Оконч.табл.'!W6*100</f>
        <v>100</v>
      </c>
      <c r="Z6" s="69">
        <f>'Оконч.табл.'!Z6/'Оконч.табл.'!X6*100</f>
        <v>63.157894736842103</v>
      </c>
      <c r="AA6" s="69">
        <f>'Оконч.табл.'!AA6/'Оконч.табл.'!Y6*100</f>
        <v>46.666666666666664</v>
      </c>
      <c r="AB6" s="69">
        <f>'Оконч.табл.'!AB6/'Оконч.табл.'!Z6*100</f>
        <v>100</v>
      </c>
      <c r="AC6" s="69">
        <f>'Оконч.табл.'!AC6/'Оконч.табл.'!AA6*100</f>
        <v>100</v>
      </c>
      <c r="AD6" s="69">
        <f>'Оконч.табл.'!AD6/'Оконч.табл.'!AB6*100</f>
        <v>75</v>
      </c>
      <c r="AE6" s="69">
        <f>'Оконч.табл.'!AE6/'Оконч.табл.'!AC6*100</f>
        <v>78.571428571428569</v>
      </c>
      <c r="AF6" s="69">
        <f>'Оконч.табл.'!AF6/'Оконч.табл.'!AD6*100</f>
        <v>100</v>
      </c>
      <c r="AG6" s="69">
        <f>'Оконч.табл.'!AG6/'Оконч.табл.'!AE6*100</f>
        <v>100</v>
      </c>
      <c r="AH6" s="69">
        <f>'Оконч.табл.'!AH6/'Оконч.табл.'!AF6*100</f>
        <v>105.55555555555556</v>
      </c>
      <c r="AI6" s="69">
        <f>'Оконч.табл.'!AI6/'Оконч.табл.'!AG6*100</f>
        <v>127.27272727272727</v>
      </c>
      <c r="AJ6" s="69">
        <f>'Оконч.табл.'!AJ6/'Оконч.табл.'!AH6*100</f>
        <v>100</v>
      </c>
      <c r="AK6" s="69">
        <f>'Оконч.табл.'!AK6/'Оконч.табл.'!AI6*100</f>
        <v>100</v>
      </c>
      <c r="AL6" s="69">
        <f>'Оконч.табл.'!AL6/'Оконч.табл.'!AJ6*100</f>
        <v>68.421052631578945</v>
      </c>
      <c r="AM6" s="69">
        <f>'Оконч.табл.'!AM6/'Оконч.табл.'!AK6*100</f>
        <v>57.142857142857139</v>
      </c>
      <c r="AN6" s="69">
        <f>'Оконч.табл.'!AN6/'Оконч.табл.'!AL6*100</f>
        <v>100</v>
      </c>
      <c r="AO6" s="69">
        <f>'Оконч.табл.'!AO6/'Оконч.табл.'!AM6*100</f>
        <v>100</v>
      </c>
      <c r="AP6" s="69">
        <f>'Оконч.табл.'!AP6/'Оконч.табл.'!AN6*100</f>
        <v>57.692307692307686</v>
      </c>
      <c r="AQ6" s="69">
        <f>'Оконч.табл.'!AQ6/'Оконч.табл.'!AO6*100</f>
        <v>62.5</v>
      </c>
      <c r="AR6" s="69">
        <f>'Оконч.табл.'!AR6/'Оконч.табл.'!AP6*100</f>
        <v>100</v>
      </c>
      <c r="AS6" s="69">
        <f>'Оконч.табл.'!AS6/'Оконч.табл.'!AQ6*100</f>
        <v>100</v>
      </c>
      <c r="AT6" s="69">
        <f>'Оконч.табл.'!AT6/'Оконч.табл.'!AR6*100</f>
        <v>1000</v>
      </c>
      <c r="AU6" s="69">
        <f>'Оконч.табл.'!AU6/'Оконч.табл.'!AS6*100</f>
        <v>2000</v>
      </c>
      <c r="AV6" s="69">
        <f>'Оконч.табл.'!AV6/'Оконч.табл.'!AT6*100</f>
        <v>100</v>
      </c>
      <c r="AW6" s="69">
        <f>'Оконч.табл.'!AW6/'Оконч.табл.'!AU6*100</f>
        <v>100</v>
      </c>
      <c r="AX6" s="69">
        <f>'Оконч.табл.'!AX6/'Оконч.табл.'!AV6*100</f>
        <v>17.333333333333336</v>
      </c>
      <c r="AY6" s="69">
        <f>'Оконч.табл.'!AY6/'Оконч.табл.'!AW6*100</f>
        <v>15</v>
      </c>
      <c r="AZ6" s="69">
        <f>'Оконч.табл.'!AZ6/'Оконч.табл.'!AX6*100</f>
        <v>100</v>
      </c>
      <c r="BA6" s="69">
        <f>'Оконч.табл.'!BA6/'Оконч.табл.'!AY6*100</f>
        <v>100</v>
      </c>
      <c r="BB6" s="69">
        <f>'Оконч.табл.'!BB6/'Оконч.табл.'!AZ6*100</f>
        <v>0</v>
      </c>
      <c r="BC6" s="69">
        <f>'Оконч.табл.'!BC6/'Оконч.табл.'!BA6*100</f>
        <v>0</v>
      </c>
      <c r="BD6" s="69" t="e">
        <f>'Оконч.табл.'!BD6/'Оконч.табл.'!BB6*100</f>
        <v>#DIV/0!</v>
      </c>
      <c r="BE6" s="69" t="e">
        <f>'Оконч.табл.'!BE6/'Оконч.табл.'!BC6*100</f>
        <v>#DIV/0!</v>
      </c>
      <c r="BF6" s="69" t="e">
        <f>'Оконч.табл.'!BF6/'Оконч.табл.'!BD6*100</f>
        <v>#DIV/0!</v>
      </c>
      <c r="BG6" s="69" t="e">
        <f>'Оконч.табл.'!BG6/'Оконч.табл.'!BE6*100</f>
        <v>#DIV/0!</v>
      </c>
      <c r="BH6" s="69">
        <f>'Оконч.табл.'!BH6/'Оконч.табл.'!BF6*100</f>
        <v>100</v>
      </c>
      <c r="BI6" s="69">
        <f>'Оконч.табл.'!BI6/'Оконч.табл.'!BG6*100</f>
        <v>100</v>
      </c>
      <c r="BJ6" s="69">
        <f>'Оконч.табл.'!BJ6/'Оконч.табл.'!BH6*100</f>
        <v>136.36363636363635</v>
      </c>
      <c r="BK6" s="69">
        <f>'Оконч.табл.'!BK6/'Оконч.табл.'!BI6*100</f>
        <v>193.18181818181819</v>
      </c>
      <c r="BL6" s="69">
        <f>'Оконч.табл.'!BL6/'Оконч.табл.'!BJ6*100</f>
        <v>100</v>
      </c>
      <c r="BM6" s="69">
        <f>'Оконч.табл.'!BM6/'Оконч.табл.'!BK6*100</f>
        <v>100</v>
      </c>
      <c r="BN6" s="69">
        <f>'Оконч.табл.'!BN6/'Оконч.табл.'!BL6*100</f>
        <v>108.33333333333333</v>
      </c>
      <c r="BO6" s="69">
        <f>'Оконч.табл.'!BO6/'Оконч.табл.'!BM6*100</f>
        <v>101.17647058823529</v>
      </c>
      <c r="BP6" s="69">
        <f>'Оконч.табл.'!BP6/'Оконч.табл.'!BN6*100</f>
        <v>100</v>
      </c>
      <c r="BQ6" s="69">
        <f>'Оконч.табл.'!BQ6/'Оконч.табл.'!BO6*100</f>
        <v>100</v>
      </c>
      <c r="BR6" s="69">
        <f>'Оконч.табл.'!BR6/'Оконч.табл.'!BP6*100</f>
        <v>123.07692307692308</v>
      </c>
      <c r="BS6" s="69">
        <f>'Оконч.табл.'!BS6/'Оконч.табл.'!BQ6*100</f>
        <v>112.95813953488371</v>
      </c>
      <c r="BT6" s="69">
        <f>'Оконч.табл.'!BT6/'Оконч.табл.'!BR6*100</f>
        <v>100</v>
      </c>
      <c r="BU6" s="69">
        <f>'Оконч.табл.'!BU6/'Оконч.табл.'!BS6*100</f>
        <v>100</v>
      </c>
      <c r="BV6" s="69">
        <f>'Оконч.табл.'!BV6/'Оконч.табл.'!BT6*100</f>
        <v>81.5</v>
      </c>
      <c r="BW6" s="69">
        <f>'Оконч.табл.'!BW6/'Оконч.табл.'!BU6*100</f>
        <v>123.52795849460594</v>
      </c>
      <c r="BX6" s="69">
        <f>'Оконч.табл.'!BX6/'Оконч.табл.'!BV6*100</f>
        <v>100</v>
      </c>
      <c r="BY6" s="69">
        <f>'Оконч.табл.'!BY6/'Оконч.табл.'!BW6*100</f>
        <v>100</v>
      </c>
      <c r="BZ6" s="69">
        <f>'Оконч.табл.'!BZ6/'Оконч.табл.'!BX6*100</f>
        <v>73.619631901840492</v>
      </c>
      <c r="CA6" s="69">
        <f>'Оконч.табл.'!CA6/'Оконч.табл.'!BY6*100</f>
        <v>56.666666666666664</v>
      </c>
      <c r="CB6" s="69">
        <f>'Оконч.табл.'!CB6/'Оконч.табл.'!BZ6*100</f>
        <v>100</v>
      </c>
      <c r="CC6" s="69">
        <f>'Оконч.табл.'!CC6/'Оконч.табл.'!CA6*100</f>
        <v>100</v>
      </c>
      <c r="CD6" s="69">
        <f>'Оконч.табл.'!CD6/'Оконч.табл.'!CB6*100</f>
        <v>0</v>
      </c>
      <c r="CE6" s="69">
        <f>'Оконч.табл.'!CE6/'Оконч.табл.'!CC6*100</f>
        <v>0</v>
      </c>
      <c r="CF6" s="69" t="e">
        <f>'Оконч.табл.'!CF6/'Оконч.табл.'!CD6*100</f>
        <v>#DIV/0!</v>
      </c>
      <c r="CG6" s="69" t="e">
        <f>'Оконч.табл.'!CG6/'Оконч.табл.'!CE6*100</f>
        <v>#DIV/0!</v>
      </c>
      <c r="CH6" s="69" t="e">
        <f>'Оконч.табл.'!CH6/'Оконч.табл.'!CF6*100</f>
        <v>#DIV/0!</v>
      </c>
      <c r="CI6" s="69" t="e">
        <f>'Оконч.табл.'!CI6/'Оконч.табл.'!CG6*100</f>
        <v>#DIV/0!</v>
      </c>
      <c r="CJ6" s="69">
        <f>'Оконч.табл.'!CJ6/'Оконч.табл.'!CH6*100</f>
        <v>100</v>
      </c>
      <c r="CK6" s="69">
        <f>'Оконч.табл.'!CK6/'Оконч.табл.'!CI6*100</f>
        <v>100</v>
      </c>
      <c r="CL6" s="69">
        <f>'Оконч.табл.'!CL6/'Оконч.табл.'!CJ6*100</f>
        <v>100</v>
      </c>
      <c r="CM6" s="69">
        <f>'Оконч.табл.'!CM6/'Оконч.табл.'!CK6*100</f>
        <v>100</v>
      </c>
      <c r="CN6" s="69">
        <f>'Оконч.табл.'!CN6/'Оконч.табл.'!CL6*100</f>
        <v>100</v>
      </c>
      <c r="CO6" s="69">
        <f>'Оконч.табл.'!CO6/'Оконч.табл.'!CM6*100</f>
        <v>100</v>
      </c>
      <c r="CP6" s="69">
        <f>'Оконч.табл.'!CP6/'Оконч.табл.'!CN6*100</f>
        <v>100</v>
      </c>
      <c r="CQ6" s="69">
        <f>'Оконч.табл.'!CQ6/'Оконч.табл.'!CO6*100</f>
        <v>100</v>
      </c>
      <c r="CR6" s="69">
        <f>'Оконч.табл.'!CR6/'Оконч.табл.'!CP6*100</f>
        <v>100</v>
      </c>
      <c r="CS6" s="69">
        <f>'Оконч.табл.'!CS6/'Оконч.табл.'!CQ6*100</f>
        <v>100</v>
      </c>
      <c r="CT6" s="69">
        <f>'Оконч.табл.'!CT6/'Оконч.табл.'!CR6*100</f>
        <v>0</v>
      </c>
      <c r="CU6" s="69">
        <f>'Оконч.табл.'!CU6/'Оконч.табл.'!CS6*100</f>
        <v>0</v>
      </c>
      <c r="CV6" s="69" t="e">
        <f>'Оконч.табл.'!CV6/'Оконч.табл.'!CT6*100</f>
        <v>#DIV/0!</v>
      </c>
      <c r="CW6" s="69" t="e">
        <f>'Оконч.табл.'!CW6/'Оконч.табл.'!CU6*100</f>
        <v>#DIV/0!</v>
      </c>
      <c r="CX6" s="69" t="e">
        <f>'Оконч.табл.'!CX6/'Оконч.табл.'!CV6*100</f>
        <v>#DIV/0!</v>
      </c>
      <c r="CY6" s="69" t="e">
        <f>'Оконч.табл.'!CY6/'Оконч.табл.'!CW6*100</f>
        <v>#DIV/0!</v>
      </c>
      <c r="CZ6" s="69" t="e">
        <f>'Оконч.табл.'!CZ6/'Оконч.табл.'!CX6*100</f>
        <v>#DIV/0!</v>
      </c>
      <c r="DA6" s="69" t="e">
        <f>'Оконч.табл.'!DA6/'Оконч.табл.'!CY6*100</f>
        <v>#DIV/0!</v>
      </c>
      <c r="DB6" s="69" t="e">
        <f>'Оконч.табл.'!DB6/'Оконч.табл.'!CZ6*100</f>
        <v>#DIV/0!</v>
      </c>
      <c r="DC6" s="69" t="e">
        <f>'Оконч.табл.'!DC6/'Оконч.табл.'!DA6*100</f>
        <v>#DIV/0!</v>
      </c>
      <c r="DD6" s="69" t="e">
        <f>'Оконч.табл.'!DD6/'Оконч.табл.'!DB6*100</f>
        <v>#DIV/0!</v>
      </c>
      <c r="DE6" s="69" t="e">
        <f>'Оконч.табл.'!DE6/'Оконч.табл.'!DC6*100</f>
        <v>#DIV/0!</v>
      </c>
      <c r="DF6" s="69" t="e">
        <f>'Оконч.табл.'!DF6/'Оконч.табл.'!DD6*100</f>
        <v>#DIV/0!</v>
      </c>
      <c r="DG6" s="69" t="e">
        <f>'Оконч.табл.'!DG6/'Оконч.табл.'!DE6*100</f>
        <v>#DIV/0!</v>
      </c>
      <c r="DH6" s="69">
        <f>'Оконч.табл.'!DH6/'Оконч.табл.'!DF6*100</f>
        <v>100</v>
      </c>
      <c r="DI6" s="69">
        <f>'Оконч.табл.'!DI6/'Оконч.табл.'!DG6*100</f>
        <v>100</v>
      </c>
      <c r="DJ6" s="69">
        <f>'Оконч.табл.'!DJ6/'Оконч.табл.'!DH6*100</f>
        <v>140</v>
      </c>
      <c r="DK6" s="69">
        <f>'Оконч.табл.'!DK6/'Оконч.табл.'!DI6*100</f>
        <v>105</v>
      </c>
      <c r="DL6" s="69">
        <f>'Оконч.табл.'!DL6/'Оконч.табл.'!DJ6*100</f>
        <v>100</v>
      </c>
      <c r="DM6" s="69">
        <f>'Оконч.табл.'!DM6/'Оконч.табл.'!DK6*100</f>
        <v>100</v>
      </c>
      <c r="DN6" s="69">
        <f>'Оконч.табл.'!DN6/'Оконч.табл.'!DL6*100</f>
        <v>0</v>
      </c>
      <c r="DO6" s="69">
        <f>'Оконч.табл.'!DO6/'Оконч.табл.'!DM6*100</f>
        <v>0</v>
      </c>
      <c r="DP6" s="69" t="e">
        <f>'Оконч.табл.'!DP6/'Оконч.табл.'!DN6*100</f>
        <v>#DIV/0!</v>
      </c>
      <c r="DQ6" s="69" t="e">
        <f>'Оконч.табл.'!DQ6/'Оконч.табл.'!DO6*100</f>
        <v>#DIV/0!</v>
      </c>
      <c r="DR6" s="69" t="e">
        <f>'Оконч.табл.'!DR6/'Оконч.табл.'!DP6*100</f>
        <v>#DIV/0!</v>
      </c>
      <c r="DS6" s="69" t="e">
        <f>'Оконч.табл.'!DS6/'Оконч.табл.'!DQ6*100</f>
        <v>#DIV/0!</v>
      </c>
      <c r="DT6" s="69">
        <f>'Оконч.табл.'!DT6/'Оконч.табл.'!DR6*100</f>
        <v>100</v>
      </c>
      <c r="DU6" s="69">
        <f>'Оконч.табл.'!DU6/'Оконч.табл.'!DS6*100</f>
        <v>100</v>
      </c>
      <c r="DV6" s="69">
        <f>'Оконч.табл.'!DV6/'Оконч.табл.'!DT6*100</f>
        <v>0</v>
      </c>
      <c r="DW6" s="69">
        <f>'Оконч.табл.'!DW6/'Оконч.табл.'!DU6*100</f>
        <v>0</v>
      </c>
      <c r="DX6" s="69" t="e">
        <f>'Оконч.табл.'!DX6/'Оконч.табл.'!DV6*100</f>
        <v>#DIV/0!</v>
      </c>
      <c r="DY6" s="69" t="e">
        <f>'Оконч.табл.'!DY6/'Оконч.табл.'!DW6*100</f>
        <v>#DIV/0!</v>
      </c>
      <c r="DZ6" s="69">
        <f>'Оконч.табл.'!DZ6/'Оконч.табл.'!DX6*100</f>
        <v>0</v>
      </c>
      <c r="EA6" s="69">
        <f>'Оконч.табл.'!EA6/'Оконч.табл.'!DY6*100</f>
        <v>0</v>
      </c>
      <c r="EB6" s="69" t="e">
        <f>'Оконч.табл.'!EB6/'Оконч.табл.'!DZ6*100</f>
        <v>#DIV/0!</v>
      </c>
      <c r="EC6" s="69" t="e">
        <f>'Оконч.табл.'!EC6/'Оконч.табл.'!EA6*100</f>
        <v>#DIV/0!</v>
      </c>
      <c r="ED6" s="69" t="e">
        <f>'Оконч.табл.'!ED6/'Оконч.табл.'!EB6*100</f>
        <v>#DIV/0!</v>
      </c>
      <c r="EE6" s="69" t="e">
        <f>'Оконч.табл.'!EE6/'Оконч.табл.'!EC6*100</f>
        <v>#DIV/0!</v>
      </c>
      <c r="EF6" s="69">
        <f>'Оконч.табл.'!EF6/'Оконч.табл.'!ED6*100</f>
        <v>100</v>
      </c>
      <c r="EG6" s="69">
        <f>'Оконч.табл.'!EG6/'Оконч.табл.'!EE6*100</f>
        <v>100</v>
      </c>
      <c r="EH6" s="69">
        <f>'Оконч.табл.'!EH6/'Оконч.табл.'!EF6*100</f>
        <v>100</v>
      </c>
      <c r="EI6" s="69">
        <f>'Оконч.табл.'!EI6/'Оконч.табл.'!EG6*100</f>
        <v>55.000000000000007</v>
      </c>
      <c r="EJ6" s="69">
        <f>'Оконч.табл.'!EJ6/'Оконч.табл.'!EH6*100</f>
        <v>100</v>
      </c>
      <c r="EK6" s="69">
        <f>'Оконч.табл.'!EK6/'Оконч.табл.'!EI6*100</f>
        <v>100</v>
      </c>
      <c r="EL6" s="69">
        <f>'Оконч.табл.'!EL6/'Оконч.табл.'!EJ6*100</f>
        <v>240</v>
      </c>
      <c r="EM6" s="69">
        <f>'Оконч.табл.'!EM6/'Оконч.табл.'!EK6*100</f>
        <v>309.09090909090907</v>
      </c>
      <c r="EN6" s="69">
        <f>'Оконч.табл.'!EN6/'Оконч.табл.'!EL6*100</f>
        <v>100</v>
      </c>
      <c r="EO6" s="69">
        <f>'Оконч.табл.'!EO6/'Оконч.табл.'!EM6*100</f>
        <v>100</v>
      </c>
      <c r="EP6" s="69">
        <f>'Оконч.табл.'!EP6/'Оконч.табл.'!EN6*100</f>
        <v>33.333333333333329</v>
      </c>
      <c r="EQ6" s="69">
        <f>'Оконч.табл.'!EQ6/'Оконч.табл.'!EO6*100</f>
        <v>26.47058823529412</v>
      </c>
      <c r="ER6" s="69">
        <f>'Оконч.табл.'!ER6/'Оконч.табл.'!EP6*100</f>
        <v>100</v>
      </c>
      <c r="ES6" s="69">
        <f>'Оконч.табл.'!ES6/'Оконч.табл.'!EQ6*100</f>
        <v>100</v>
      </c>
      <c r="ET6" s="69">
        <f>'Оконч.табл.'!ET6/'Оконч.табл.'!ER6*100</f>
        <v>300</v>
      </c>
      <c r="EU6" s="69">
        <f>'Оконч.табл.'!EU6/'Оконч.табл.'!ES6*100</f>
        <v>555.55555555555554</v>
      </c>
      <c r="EV6" s="69">
        <f>'Оконч.табл.'!EV6/'Оконч.табл.'!ET6*100</f>
        <v>100</v>
      </c>
      <c r="EW6" s="69">
        <f>'Оконч.табл.'!EW6/'Оконч.табл.'!EU6*100</f>
        <v>100</v>
      </c>
      <c r="EX6" s="69">
        <f>'Оконч.табл.'!EX6/'Оконч.табл.'!EV6*100</f>
        <v>4.1666666666666661</v>
      </c>
      <c r="EY6" s="69">
        <f>'Оконч.табл.'!EY6/'Оконч.табл.'!EW6*100</f>
        <v>2</v>
      </c>
      <c r="EZ6" s="69">
        <f>'Оконч.табл.'!EZ6/'Оконч.табл.'!EX6*100</f>
        <v>100</v>
      </c>
      <c r="FA6" s="69">
        <f>'Оконч.табл.'!FA6/'Оконч.табл.'!EY6*100</f>
        <v>100</v>
      </c>
      <c r="FB6" s="69">
        <f>'Оконч.табл.'!FB6/'Оконч.табл.'!EZ6*100</f>
        <v>700</v>
      </c>
      <c r="FC6" s="69">
        <f>'Оконч.табл.'!FC6/'Оконч.табл.'!FA6*100</f>
        <v>800</v>
      </c>
      <c r="FD6" s="69">
        <f>'Оконч.табл.'!FD6/'Оконч.табл.'!FB6*100</f>
        <v>100</v>
      </c>
      <c r="FE6" s="69">
        <f>'Оконч.табл.'!FE6/'Оконч.табл.'!FC6*100</f>
        <v>100</v>
      </c>
      <c r="FF6" s="69">
        <f>'Оконч.табл.'!FF6/'Оконч.табл.'!FD6*100</f>
        <v>204.28571428571428</v>
      </c>
      <c r="FG6" s="69">
        <f>'Оконч.табл.'!FG6/'Оконч.табл.'!FE6*100</f>
        <v>178.75</v>
      </c>
      <c r="FH6" s="69">
        <f>'Оконч.табл.'!FH6/'Оконч.табл.'!FF6*100</f>
        <v>100</v>
      </c>
      <c r="FI6" s="69">
        <f>'Оконч.табл.'!FI6/'Оконч.табл.'!FG6*100</f>
        <v>100</v>
      </c>
      <c r="FJ6" s="69">
        <f>'Оконч.табл.'!FJ6/'Оконч.табл.'!FH6*100</f>
        <v>106.993006993007</v>
      </c>
      <c r="FK6" s="69">
        <f>'Оконч.табл.'!FK6/'Оконч.табл.'!FI6*100</f>
        <v>106.993006993007</v>
      </c>
      <c r="FL6" s="21">
        <f>'Оконч.табл.'!FL6/'Оконч.табл.'!FJ6*100</f>
        <v>111.11111111111111</v>
      </c>
      <c r="FM6" s="21">
        <f>'Оконч.табл.'!FM6/'Оконч.табл.'!FK6*100</f>
        <v>111.11111111111111</v>
      </c>
      <c r="FN6" s="69">
        <f>'Оконч.табл.'!FN6/'Оконч.табл.'!FL6*100</f>
        <v>0</v>
      </c>
      <c r="FO6" s="69">
        <f>'Оконч.табл.'!FO6/'Оконч.табл.'!FM6*100</f>
        <v>0</v>
      </c>
      <c r="FP6" s="69" t="e">
        <f>'Оконч.табл.'!FP6/'Оконч.табл.'!FN6*100</f>
        <v>#DIV/0!</v>
      </c>
      <c r="FQ6" s="69" t="e">
        <f>'Оконч.табл.'!FQ6/'Оконч.табл.'!FO6*100</f>
        <v>#DIV/0!</v>
      </c>
    </row>
    <row r="7" spans="1:173" ht="18" customHeight="1" x14ac:dyDescent="0.25">
      <c r="A7" s="10" t="s">
        <v>5</v>
      </c>
      <c r="B7" s="11">
        <f>Лист1!D15</f>
        <v>525</v>
      </c>
      <c r="C7" s="11">
        <f>Лист1!D16</f>
        <v>600</v>
      </c>
      <c r="D7" s="69">
        <f>'Оконч.табл.'!D7/'Оконч.табл.'!B7*100</f>
        <v>114.28571428571428</v>
      </c>
      <c r="E7" s="69">
        <f>'Оконч.табл.'!E7/'Оконч.табл.'!C7*100</f>
        <v>108.33333333333333</v>
      </c>
      <c r="F7" s="69">
        <f>'Оконч.табл.'!F7/'Оконч.табл.'!D7*100</f>
        <v>55.833333333333336</v>
      </c>
      <c r="G7" s="69">
        <f>'Оконч.табл.'!G7/'Оконч.табл.'!E7*100</f>
        <v>53.846153846153847</v>
      </c>
      <c r="H7" s="21">
        <f>'Оконч.табл.'!H7/'Оконч.табл.'!F7*100</f>
        <v>174.02985074626866</v>
      </c>
      <c r="I7" s="21">
        <f>'Оконч.табл.'!I7/'Оконч.табл.'!G7*100</f>
        <v>166.57142857142858</v>
      </c>
      <c r="J7" s="69">
        <f>'Оконч.табл.'!J7/'Оконч.табл.'!H7*100</f>
        <v>0</v>
      </c>
      <c r="K7" s="69">
        <f>'Оконч.табл.'!K7/'Оконч.табл.'!I7*100</f>
        <v>0</v>
      </c>
      <c r="L7" s="69" t="e">
        <f>'Оконч.табл.'!L7/'Оконч.табл.'!J7*100</f>
        <v>#DIV/0!</v>
      </c>
      <c r="M7" s="69" t="e">
        <f>'Оконч.табл.'!M7/'Оконч.табл.'!K7*100</f>
        <v>#DIV/0!</v>
      </c>
      <c r="N7" s="69" t="e">
        <f>'Оконч.табл.'!N7/'Оконч.табл.'!L7*100</f>
        <v>#DIV/0!</v>
      </c>
      <c r="O7" s="69" t="e">
        <f>'Оконч.табл.'!O7/'Оконч.табл.'!M7*100</f>
        <v>#DIV/0!</v>
      </c>
      <c r="P7" s="69">
        <f>'Оконч.табл.'!P7/'Оконч.табл.'!N7*100</f>
        <v>105.71428571428572</v>
      </c>
      <c r="Q7" s="69">
        <f>'Оконч.табл.'!Q7/'Оконч.табл.'!O7*100</f>
        <v>79.411764705882348</v>
      </c>
      <c r="R7" s="69">
        <f>'Оконч.табл.'!R7/'Оконч.табл.'!P7*100</f>
        <v>102.70270270270269</v>
      </c>
      <c r="S7" s="69">
        <f>'Оконч.табл.'!S7/'Оконч.табл.'!Q7*100</f>
        <v>98.518518518518519</v>
      </c>
      <c r="T7" s="69">
        <f>'Оконч.табл.'!T7/'Оконч.табл.'!R7*100</f>
        <v>100</v>
      </c>
      <c r="U7" s="69">
        <f>'Оконч.табл.'!U7/'Оконч.табл.'!S7*100</f>
        <v>100</v>
      </c>
      <c r="V7" s="69">
        <f>'Оконч.табл.'!V7/'Оконч.табл.'!T7*100</f>
        <v>319.54887218045116</v>
      </c>
      <c r="W7" s="69">
        <f>'Оконч.табл.'!W7/'Оконч.табл.'!U7*100</f>
        <v>375.93984962406017</v>
      </c>
      <c r="X7" s="21">
        <f>'Оконч.табл.'!X7/'Оконч.табл.'!V7*100</f>
        <v>117.64705882352942</v>
      </c>
      <c r="Y7" s="69">
        <f>'Оконч.табл.'!Y7/'Оконч.табл.'!W7*100</f>
        <v>108</v>
      </c>
      <c r="Z7" s="69">
        <f>'Оконч.табл.'!Z7/'Оконч.табл.'!X7*100</f>
        <v>17</v>
      </c>
      <c r="AA7" s="69">
        <f>'Оконч.табл.'!AA7/'Оконч.табл.'!Y7*100</f>
        <v>22.685185185185187</v>
      </c>
      <c r="AB7" s="69">
        <f>'Оконч.табл.'!AB7/'Оконч.табл.'!Z7*100</f>
        <v>100</v>
      </c>
      <c r="AC7" s="69">
        <f>'Оконч.табл.'!AC7/'Оконч.табл.'!AA7*100</f>
        <v>99.183673469387756</v>
      </c>
      <c r="AD7" s="69">
        <f>'Оконч.табл.'!AD7/'Оконч.табл.'!AB7*100</f>
        <v>51.764705882352949</v>
      </c>
      <c r="AE7" s="69">
        <f>'Оконч.табл.'!AE7/'Оконч.табл.'!AC7*100</f>
        <v>43.209876543209873</v>
      </c>
      <c r="AF7" s="69">
        <f>'Оконч.табл.'!AF7/'Оконч.табл.'!AD7*100</f>
        <v>101.13636363636364</v>
      </c>
      <c r="AG7" s="69">
        <f>'Оконч.табл.'!AG7/'Оконч.табл.'!AE7*100</f>
        <v>100</v>
      </c>
      <c r="AH7" s="69">
        <f>'Оконч.табл.'!AH7/'Оконч.табл.'!AF7*100</f>
        <v>101.12359550561798</v>
      </c>
      <c r="AI7" s="69">
        <f>'Оконч.табл.'!AI7/'Оконч.табл.'!AG7*100</f>
        <v>142.85714285714286</v>
      </c>
      <c r="AJ7" s="21">
        <f>'Оконч.табл.'!AJ7/'Оконч.табл.'!AH7*100</f>
        <v>133.33333333333331</v>
      </c>
      <c r="AK7" s="69">
        <f>'Оконч.табл.'!AK7/'Оконч.табл.'!AI7*100</f>
        <v>93.333333333333329</v>
      </c>
      <c r="AL7" s="69">
        <f>'Оконч.табл.'!AL7/'Оконч.табл.'!AJ7*100</f>
        <v>87.5</v>
      </c>
      <c r="AM7" s="69">
        <f>'Оконч.табл.'!AM7/'Оконч.табл.'!AK7*100</f>
        <v>88.571428571428569</v>
      </c>
      <c r="AN7" s="69">
        <f>'Оконч.табл.'!AN7/'Оконч.табл.'!AL7*100</f>
        <v>99.047619047619051</v>
      </c>
      <c r="AO7" s="69">
        <f>'Оконч.табл.'!AO7/'Оконч.табл.'!AM7*100</f>
        <v>95.161290322580655</v>
      </c>
      <c r="AP7" s="69">
        <f>'Оконч.табл.'!AP7/'Оконч.табл.'!AN7*100</f>
        <v>24.03846153846154</v>
      </c>
      <c r="AQ7" s="69">
        <f>'Оконч.табл.'!AQ7/'Оконч.табл.'!AO7*100</f>
        <v>35.593220338983052</v>
      </c>
      <c r="AR7" s="69">
        <f>'Оконч.табл.'!AR7/'Оконч.табл.'!AP7*100</f>
        <v>100</v>
      </c>
      <c r="AS7" s="69">
        <f>'Оконч.табл.'!AS7/'Оконч.табл.'!AQ7*100</f>
        <v>83.333333333333343</v>
      </c>
      <c r="AT7" s="69">
        <f>'Оконч.табл.'!AT7/'Оконч.табл.'!AR7*100</f>
        <v>2800</v>
      </c>
      <c r="AU7" s="69">
        <f>'Оконч.табл.'!AU7/'Оконч.табл.'!AS7*100</f>
        <v>2880</v>
      </c>
      <c r="AV7" s="69">
        <f>'Оконч.табл.'!AV7/'Оконч.табл.'!AT7*100</f>
        <v>100</v>
      </c>
      <c r="AW7" s="69">
        <f>'Оконч.табл.'!AW7/'Оконч.табл.'!AU7*100</f>
        <v>101.19047619047619</v>
      </c>
      <c r="AX7" s="69">
        <f>'Оконч.табл.'!AX7/'Оконч.табл.'!AV7*100</f>
        <v>7.1428571428571423</v>
      </c>
      <c r="AY7" s="69">
        <f>'Оконч.табл.'!AY7/'Оконч.табл.'!AW7*100</f>
        <v>7.3529411764705888</v>
      </c>
      <c r="AZ7" s="69">
        <f>'Оконч.табл.'!AZ7/'Оконч.табл.'!AX7*100</f>
        <v>100</v>
      </c>
      <c r="BA7" s="69">
        <f>'Оконч.табл.'!BA7/'Оконч.табл.'!AY7*100</f>
        <v>100</v>
      </c>
      <c r="BB7" s="69">
        <f>'Оконч.табл.'!BB7/'Оконч.табл.'!AZ7*100</f>
        <v>148</v>
      </c>
      <c r="BC7" s="69">
        <f>'Оконч.табл.'!BC7/'Оконч.табл.'!BA7*100</f>
        <v>115.99999999999999</v>
      </c>
      <c r="BD7" s="69">
        <f>'Оконч.табл.'!BD7/'Оконч.табл.'!BB7*100</f>
        <v>95.945945945945937</v>
      </c>
      <c r="BE7" s="69">
        <f>'Оконч.табл.'!BE7/'Оконч.табл.'!BC7*100</f>
        <v>97.701149425287355</v>
      </c>
      <c r="BF7" s="69">
        <f>'Оконч.табл.'!BF7/'Оконч.табл.'!BD7*100</f>
        <v>105.63380281690141</v>
      </c>
      <c r="BG7" s="69">
        <f>'Оконч.табл.'!BG7/'Оконч.табл.'!BE7*100</f>
        <v>107.05882352941177</v>
      </c>
      <c r="BH7" s="69">
        <f>'Оконч.табл.'!BH7/'Оконч.табл.'!BF7*100</f>
        <v>100</v>
      </c>
      <c r="BI7" s="69">
        <f>'Оконч.табл.'!BI7/'Оконч.табл.'!BG7*100</f>
        <v>100</v>
      </c>
      <c r="BJ7" s="69">
        <f>'Оконч.табл.'!BJ7/'Оконч.табл.'!BH7*100</f>
        <v>138.66666666666669</v>
      </c>
      <c r="BK7" s="69">
        <f>'Оконч.табл.'!BK7/'Оконч.табл.'!BI7*100</f>
        <v>142.85714285714286</v>
      </c>
      <c r="BL7" s="69">
        <f>'Оконч.табл.'!BL7/'Оконч.табл.'!BJ7*100</f>
        <v>100</v>
      </c>
      <c r="BM7" s="69">
        <f>'Оконч.табл.'!BM7/'Оконч.табл.'!BK7*100</f>
        <v>99.230769230769226</v>
      </c>
      <c r="BN7" s="69">
        <f>'Оконч.табл.'!BN7/'Оконч.табл.'!BL7*100</f>
        <v>60.096153846153847</v>
      </c>
      <c r="BO7" s="69">
        <f>'Оконч.табл.'!BO7/'Оконч.табл.'!BM7*100</f>
        <v>65.891472868217051</v>
      </c>
      <c r="BP7" s="69">
        <f>'Оконч.табл.'!BP7/'Оконч.табл.'!BN7*100</f>
        <v>104</v>
      </c>
      <c r="BQ7" s="21">
        <f>'Оконч.табл.'!BQ7/'Оконч.табл.'!BO7*100</f>
        <v>117.64705882352942</v>
      </c>
      <c r="BR7" s="69">
        <f>'Оконч.табл.'!BR7/'Оконч.табл.'!BP7*100</f>
        <v>200</v>
      </c>
      <c r="BS7" s="69">
        <f>'Оконч.табл.'!BS7/'Оконч.табл.'!BQ7*100</f>
        <v>151</v>
      </c>
      <c r="BT7" s="69">
        <f>'Оконч.табл.'!BT7/'Оконч.табл.'!BR7*100</f>
        <v>100</v>
      </c>
      <c r="BU7" s="21">
        <f>'Оконч.табл.'!BU7/'Оконч.табл.'!BS7*100</f>
        <v>112.58278145695364</v>
      </c>
      <c r="BV7" s="69">
        <f>'Оконч.табл.'!BV7/'Оконч.табл.'!BT7*100</f>
        <v>49.230769230769234</v>
      </c>
      <c r="BW7" s="69">
        <f>'Оконч.табл.'!BW7/'Оконч.табл.'!BU7*100</f>
        <v>73.529411764705884</v>
      </c>
      <c r="BX7" s="69">
        <f>'Оконч.табл.'!BX7/'Оконч.табл.'!BV7*100</f>
        <v>100</v>
      </c>
      <c r="BY7" s="69">
        <f>'Оконч.табл.'!BY7/'Оконч.табл.'!BW7*100</f>
        <v>76</v>
      </c>
      <c r="BZ7" s="69">
        <f>'Оконч.табл.'!BZ7/'Оконч.табл.'!BX7*100</f>
        <v>98.4375</v>
      </c>
      <c r="CA7" s="69">
        <f>'Оконч.табл.'!CA7/'Оконч.табл.'!BY7*100</f>
        <v>126.31578947368421</v>
      </c>
      <c r="CB7" s="69">
        <f>'Оконч.табл.'!CB7/'Оконч.табл.'!BZ7*100</f>
        <v>100</v>
      </c>
      <c r="CC7" s="69">
        <f>'Оконч.табл.'!CC7/'Оконч.табл.'!CA7*100</f>
        <v>79.166666666666657</v>
      </c>
      <c r="CD7" s="69">
        <f>'Оконч.табл.'!CD7/'Оконч.табл.'!CB7*100</f>
        <v>73.015873015873012</v>
      </c>
      <c r="CE7" s="69">
        <f>'Оконч.табл.'!CE7/'Оконч.табл.'!CC7*100</f>
        <v>89.473684210526315</v>
      </c>
      <c r="CF7" s="21">
        <f>'Оконч.табл.'!CF7/'Оконч.табл.'!CD7*100</f>
        <v>128.26086956521738</v>
      </c>
      <c r="CG7" s="69">
        <f>'Оконч.табл.'!CG7/'Оконч.табл.'!CE7*100</f>
        <v>88.235294117647058</v>
      </c>
      <c r="CH7" s="69">
        <f>'Оконч.табл.'!CH7/'Оконч.табл.'!CF7*100</f>
        <v>110.16949152542372</v>
      </c>
      <c r="CI7" s="69">
        <f>'Оконч.табл.'!CI7/'Оконч.табл.'!CG7*100</f>
        <v>166.66666666666669</v>
      </c>
      <c r="CJ7" s="69">
        <f>'Оконч.табл.'!CJ7/'Оконч.табл.'!CH7*100</f>
        <v>100</v>
      </c>
      <c r="CK7" s="69">
        <f>'Оконч.табл.'!CK7/'Оконч.табл.'!CI7*100</f>
        <v>78.400000000000006</v>
      </c>
      <c r="CL7" s="69">
        <f>'Оконч.табл.'!CL7/'Оконч.табл.'!CJ7*100</f>
        <v>166.15384615384616</v>
      </c>
      <c r="CM7" s="69">
        <f>'Оконч.табл.'!CM7/'Оконч.табл.'!CK7*100</f>
        <v>147.9591836734694</v>
      </c>
      <c r="CN7" s="69">
        <f>'Оконч.табл.'!CN7/'Оконч.табл.'!CL7*100</f>
        <v>103.7037037037037</v>
      </c>
      <c r="CO7" s="69">
        <f>'Оконч.табл.'!CO7/'Оконч.табл.'!CM7*100</f>
        <v>93.103448275862064</v>
      </c>
      <c r="CP7" s="69">
        <f>'Оконч.табл.'!CP7/'Оконч.табл.'!CN7*100</f>
        <v>92.857142857142861</v>
      </c>
      <c r="CQ7" s="69">
        <f>'Оконч.табл.'!CQ7/'Оконч.табл.'!CO7*100</f>
        <v>111.11111111111111</v>
      </c>
      <c r="CR7" s="69">
        <f>'Оконч.табл.'!CR7/'Оконч.табл.'!CP7*100</f>
        <v>75</v>
      </c>
      <c r="CS7" s="69">
        <f>'Оконч.табл.'!CS7/'Оконч.табл.'!CQ7*100</f>
        <v>83.333333333333343</v>
      </c>
      <c r="CT7" s="69">
        <f>'Оконч.табл.'!CT7/'Оконч.табл.'!CR7*100</f>
        <v>233.33333333333334</v>
      </c>
      <c r="CU7" s="69">
        <f>'Оконч.табл.'!CU7/'Оконч.табл.'!CS7*100</f>
        <v>280</v>
      </c>
      <c r="CV7" s="21">
        <f>'Оконч.табл.'!CV7/'Оконч.табл.'!CT7*100</f>
        <v>153.84615384615387</v>
      </c>
      <c r="CW7" s="69">
        <f>'Оконч.табл.'!CW7/'Оконч.табл.'!CU7*100</f>
        <v>100</v>
      </c>
      <c r="CX7" s="69">
        <f>'Оконч.табл.'!CX7/'Оконч.табл.'!CV7*100</f>
        <v>64.285714285714292</v>
      </c>
      <c r="CY7" s="69">
        <f>'Оконч.табл.'!CY7/'Оконч.табл.'!CW7*100</f>
        <v>54</v>
      </c>
      <c r="CZ7" s="21">
        <f>'Оконч.табл.'!CZ7/'Оконч.табл.'!CX7*100</f>
        <v>132.22222222222223</v>
      </c>
      <c r="DA7" s="21">
        <f>'Оконч.табл.'!DA7/'Оконч.табл.'!CY7*100</f>
        <v>165.07936507936506</v>
      </c>
      <c r="DB7" s="69">
        <f>'Оконч.табл.'!DB7/'Оконч.табл.'!CZ7*100</f>
        <v>94.537815126050418</v>
      </c>
      <c r="DC7" s="69">
        <f>'Оконч.табл.'!DC7/'Оконч.табл.'!DA7*100</f>
        <v>83.333333333333343</v>
      </c>
      <c r="DD7" s="69">
        <f>'Оконч.табл.'!DD7/'Оконч.табл.'!DB7*100</f>
        <v>93.777777777777786</v>
      </c>
      <c r="DE7" s="69">
        <f>'Оконч.табл.'!DE7/'Оконч.табл.'!DC7*100</f>
        <v>96.15384615384616</v>
      </c>
      <c r="DF7" s="69">
        <f>'Оконч.табл.'!DF7/'Оконч.табл.'!DD7*100</f>
        <v>104.739336492891</v>
      </c>
      <c r="DG7" s="69">
        <f>'Оконч.табл.'!DG7/'Оконч.табл.'!DE7*100</f>
        <v>115.99999999999999</v>
      </c>
      <c r="DH7" s="69">
        <f>'Оконч.табл.'!DH7/'Оконч.табл.'!DF7*100</f>
        <v>95.02262443438913</v>
      </c>
      <c r="DI7" s="69">
        <f>'Оконч.табл.'!DI7/'Оконч.табл.'!DG7*100</f>
        <v>86.206896551724128</v>
      </c>
      <c r="DJ7" s="69">
        <f>'Оконч.табл.'!DJ7/'Оконч.табл.'!DH7*100</f>
        <v>135.71428571428572</v>
      </c>
      <c r="DK7" s="69">
        <f>'Оконч.табл.'!DK7/'Оконч.табл.'!DI7*100</f>
        <v>152</v>
      </c>
      <c r="DL7" s="21">
        <f>'Оконч.табл.'!DL7/'Оконч.табл.'!DJ7*100</f>
        <v>121.05263157894737</v>
      </c>
      <c r="DM7" s="69">
        <f>'Оконч.табл.'!DM7/'Оконч.табл.'!DK7*100</f>
        <v>97.368421052631575</v>
      </c>
      <c r="DN7" s="69">
        <f>'Оконч.табл.'!DN7/'Оконч.табл.'!DL7*100</f>
        <v>48.695652173913047</v>
      </c>
      <c r="DO7" s="69">
        <f>'Оконч.табл.'!DO7/'Оконч.табл.'!DM7*100</f>
        <v>52.702702702702695</v>
      </c>
      <c r="DP7" s="21">
        <f>'Оконч.табл.'!DP7/'Оконч.табл.'!DN7*100</f>
        <v>125</v>
      </c>
      <c r="DQ7" s="21">
        <f>'Оконч.табл.'!DQ7/'Оконч.табл.'!DO7*100</f>
        <v>120.51282051282051</v>
      </c>
      <c r="DR7" s="69">
        <f>'Оконч.табл.'!DR7/'Оконч.табл.'!DP7*100</f>
        <v>80.952380952380949</v>
      </c>
      <c r="DS7" s="69">
        <f>'Оконч.табл.'!DS7/'Оконч.табл.'!DQ7*100</f>
        <v>119.14893617021276</v>
      </c>
      <c r="DT7" s="69">
        <f>'Оконч.табл.'!DT7/'Оконч.табл.'!DR7*100</f>
        <v>104.70588235294119</v>
      </c>
      <c r="DU7" s="69">
        <f>'Оконч.табл.'!DU7/'Оконч.табл.'!DS7*100</f>
        <v>100</v>
      </c>
      <c r="DV7" s="69">
        <f>'Оконч.табл.'!DV7/'Оконч.табл.'!DT7*100</f>
        <v>123.59550561797752</v>
      </c>
      <c r="DW7" s="69">
        <f>'Оконч.табл.'!DW7/'Оконч.табл.'!DU7*100</f>
        <v>114.28571428571428</v>
      </c>
      <c r="DX7" s="69">
        <f>'Оконч.табл.'!DX7/'Оконч.табл.'!DV7*100</f>
        <v>100.45454545454547</v>
      </c>
      <c r="DY7" s="69">
        <f>'Оконч.табл.'!DY7/'Оконч.табл.'!DW7*100</f>
        <v>100</v>
      </c>
      <c r="DZ7" s="69">
        <f>'Оконч.табл.'!DZ7/'Оконч.табл.'!DX7*100</f>
        <v>88.235294117647058</v>
      </c>
      <c r="EA7" s="69">
        <f>'Оконч.табл.'!EA7/'Оконч.табл.'!DY7*100</f>
        <v>87.5</v>
      </c>
      <c r="EB7" s="21">
        <f>'Оконч.табл.'!EB7/'Оконч.табл.'!DZ7*100</f>
        <v>120</v>
      </c>
      <c r="EC7" s="21">
        <f>'Оконч.табл.'!EC7/'Оконч.табл.'!EA7*100</f>
        <v>125</v>
      </c>
      <c r="ED7" s="69">
        <f>'Оконч.табл.'!ED7/'Оконч.табл.'!EB7*100</f>
        <v>21.367521367521366</v>
      </c>
      <c r="EE7" s="69">
        <f>'Оконч.табл.'!EE7/'Оконч.табл.'!EC7*100</f>
        <v>15.714285714285714</v>
      </c>
      <c r="EF7" s="69">
        <f>'Оконч.табл.'!EF7/'Оконч.табл.'!ED7*100</f>
        <v>100</v>
      </c>
      <c r="EG7" s="21">
        <f>'Оконч.табл.'!EG7/'Оконч.табл.'!EE7*100</f>
        <v>127.27272727272727</v>
      </c>
      <c r="EH7" s="69">
        <f>'Оконч.табл.'!EH7/'Оконч.табл.'!EF7*100</f>
        <v>100</v>
      </c>
      <c r="EI7" s="69">
        <f>'Оконч.табл.'!EI7/'Оконч.табл.'!EG7*100</f>
        <v>78.571428571428569</v>
      </c>
      <c r="EJ7" s="69">
        <f>'Оконч.табл.'!EJ7/'Оконч.табл.'!EH7*100</f>
        <v>100</v>
      </c>
      <c r="EK7" s="21">
        <f>'Оконч.табл.'!EK7/'Оконч.табл.'!EI7*100</f>
        <v>118.18181818181819</v>
      </c>
      <c r="EL7" s="69">
        <f>'Оконч.табл.'!EL7/'Оконч.табл.'!EJ7*100</f>
        <v>170</v>
      </c>
      <c r="EM7" s="69">
        <f>'Оконч.табл.'!EM7/'Оконч.табл.'!EK7*100</f>
        <v>215.38461538461539</v>
      </c>
      <c r="EN7" s="21">
        <f>'Оконч.табл.'!EN7/'Оконч.табл.'!EL7*100</f>
        <v>136.47058823529412</v>
      </c>
      <c r="EO7" s="21">
        <f>'Оконч.табл.'!EO7/'Оконч.табл.'!EM7*100</f>
        <v>117.85714285714286</v>
      </c>
      <c r="EP7" s="69">
        <f>'Оконч.табл.'!EP7/'Оконч.табл.'!EN7*100</f>
        <v>27.586206896551722</v>
      </c>
      <c r="EQ7" s="69">
        <f>'Оконч.табл.'!EQ7/'Оконч.табл.'!EO7*100</f>
        <v>24.242424242424242</v>
      </c>
      <c r="ER7" s="21">
        <f>'Оконч.табл.'!ER7/'Оконч.табл.'!EP7*100</f>
        <v>109.375</v>
      </c>
      <c r="ES7" s="69">
        <f>'Оконч.табл.'!ES7/'Оконч.табл.'!EQ7*100</f>
        <v>100</v>
      </c>
      <c r="ET7" s="69">
        <f>'Оконч.табл.'!ET7/'Оконч.табл.'!ER7*100</f>
        <v>228.57142857142856</v>
      </c>
      <c r="EU7" s="69">
        <f>'Оконч.табл.'!EU7/'Оконч.табл.'!ES7*100</f>
        <v>412.5</v>
      </c>
      <c r="EV7" s="69">
        <f>'Оконч.табл.'!EV7/'Оконч.табл.'!ET7*100</f>
        <v>93.75</v>
      </c>
      <c r="EW7" s="69">
        <f>'Оконч.табл.'!EW7/'Оконч.табл.'!EU7*100</f>
        <v>72.727272727272734</v>
      </c>
      <c r="EX7" s="69">
        <f>'Оконч.табл.'!EX7/'Оконч.табл.'!EV7*100</f>
        <v>6.666666666666667</v>
      </c>
      <c r="EY7" s="69">
        <f>'Оконч.табл.'!EY7/'Оконч.табл.'!EW7*100</f>
        <v>5</v>
      </c>
      <c r="EZ7" s="69">
        <f>'Оконч.табл.'!EZ7/'Оконч.табл.'!EX7*100</f>
        <v>60</v>
      </c>
      <c r="FA7" s="69">
        <f>'Оконч.табл.'!FA7/'Оконч.табл.'!EY7*100</f>
        <v>100</v>
      </c>
      <c r="FB7" s="69">
        <f>'Оконч.табл.'!FB7/'Оконч.табл.'!EZ7*100</f>
        <v>1333.3333333333335</v>
      </c>
      <c r="FC7" s="69">
        <f>'Оконч.табл.'!FC7/'Оконч.табл.'!FA7*100</f>
        <v>916.66666666666663</v>
      </c>
      <c r="FD7" s="69">
        <f>'Оконч.табл.'!FD7/'Оконч.табл.'!FB7*100</f>
        <v>100</v>
      </c>
      <c r="FE7" s="69">
        <f>'Оконч.табл.'!FE7/'Оконч.табл.'!FC7*100</f>
        <v>90.909090909090907</v>
      </c>
      <c r="FF7" s="69">
        <f>'Оконч.табл.'!FF7/'Оконч.табл.'!FD7*100</f>
        <v>142.5</v>
      </c>
      <c r="FG7" s="69">
        <f>'Оконч.табл.'!FG7/'Оконч.табл.'!FE7*100</f>
        <v>113.99999999999999</v>
      </c>
      <c r="FH7" s="69">
        <f>'Оконч.табл.'!FH7/'Оконч.табл.'!FF7*100</f>
        <v>100</v>
      </c>
      <c r="FI7" s="69">
        <f>'Оконч.табл.'!FI7/'Оконч.табл.'!FG7*100</f>
        <v>100</v>
      </c>
      <c r="FJ7" s="69">
        <f>'Оконч.табл.'!FJ7/'Оконч.табл.'!FH7*100</f>
        <v>117.01754385964914</v>
      </c>
      <c r="FK7" s="69">
        <f>'Оконч.табл.'!FK7/'Оконч.табл.'!FI7*100</f>
        <v>118.42105263157893</v>
      </c>
      <c r="FL7" s="21">
        <f>'Оконч.табл.'!FL7/'Оконч.табл.'!FJ7*100</f>
        <v>112.44377811094452</v>
      </c>
      <c r="FM7" s="21">
        <f>'Оконч.табл.'!FM7/'Оконч.табл.'!FK7*100</f>
        <v>111.40740740740742</v>
      </c>
      <c r="FN7" s="69">
        <f>'Оконч.табл.'!FN7/'Оконч.табл.'!FL7*100</f>
        <v>608</v>
      </c>
      <c r="FO7" s="69">
        <f>'Оконч.табл.'!FO7/'Оконч.табл.'!FM7*100</f>
        <v>877.65957446808511</v>
      </c>
      <c r="FP7" s="69">
        <f>'Оконч.табл.'!FP7/'Оконч.табл.'!FN7*100</f>
        <v>100</v>
      </c>
      <c r="FQ7" s="69">
        <f>'Оконч.табл.'!FQ7/'Оконч.табл.'!FO7*100</f>
        <v>100</v>
      </c>
    </row>
    <row r="8" spans="1:173" ht="18" customHeight="1" x14ac:dyDescent="0.25">
      <c r="A8" s="10" t="s">
        <v>6</v>
      </c>
      <c r="B8" s="11">
        <f>Лист1!D19</f>
        <v>0</v>
      </c>
      <c r="C8" s="11">
        <f>Лист1!D20</f>
        <v>0</v>
      </c>
      <c r="D8" s="69" t="e">
        <f>'Оконч.табл.'!D8/'Оконч.табл.'!B8*100</f>
        <v>#DIV/0!</v>
      </c>
      <c r="E8" s="69" t="e">
        <f>'Оконч.табл.'!E8/'Оконч.табл.'!C8*100</f>
        <v>#DIV/0!</v>
      </c>
      <c r="F8" s="69">
        <f>'Оконч.табл.'!F8/'Оконч.табл.'!D8*100</f>
        <v>0</v>
      </c>
      <c r="G8" s="69">
        <f>'Оконч.табл.'!G8/'Оконч.табл.'!E8*100</f>
        <v>0</v>
      </c>
      <c r="H8" s="69" t="e">
        <f>'Оконч.табл.'!H8/'Оконч.табл.'!F8*100</f>
        <v>#DIV/0!</v>
      </c>
      <c r="I8" s="69" t="e">
        <f>'Оконч.табл.'!I8/'Оконч.табл.'!G8*100</f>
        <v>#DIV/0!</v>
      </c>
      <c r="J8" s="69">
        <f>'Оконч.табл.'!J8/'Оконч.табл.'!H8*100</f>
        <v>0</v>
      </c>
      <c r="K8" s="69">
        <f>'Оконч.табл.'!K8/'Оконч.табл.'!I8*100</f>
        <v>0</v>
      </c>
      <c r="L8" s="69" t="e">
        <f>'Оконч.табл.'!L8/'Оконч.табл.'!J8*100</f>
        <v>#DIV/0!</v>
      </c>
      <c r="M8" s="69" t="e">
        <f>'Оконч.табл.'!M8/'Оконч.табл.'!K8*100</f>
        <v>#DIV/0!</v>
      </c>
      <c r="N8" s="69" t="e">
        <f>'Оконч.табл.'!N8/'Оконч.табл.'!L8*100</f>
        <v>#DIV/0!</v>
      </c>
      <c r="O8" s="69" t="e">
        <f>'Оконч.табл.'!O8/'Оконч.табл.'!M8*100</f>
        <v>#DIV/0!</v>
      </c>
      <c r="P8" s="69" t="e">
        <f>'Оконч.табл.'!P8/'Оконч.табл.'!N8*100</f>
        <v>#DIV/0!</v>
      </c>
      <c r="Q8" s="69" t="e">
        <f>'Оконч.табл.'!Q8/'Оконч.табл.'!O8*100</f>
        <v>#DIV/0!</v>
      </c>
      <c r="R8" s="69" t="e">
        <f>'Оконч.табл.'!R8/'Оконч.табл.'!P8*100</f>
        <v>#DIV/0!</v>
      </c>
      <c r="S8" s="69" t="e">
        <f>'Оконч.табл.'!S8/'Оконч.табл.'!Q8*100</f>
        <v>#DIV/0!</v>
      </c>
      <c r="T8" s="69" t="e">
        <f>'Оконч.табл.'!T8/'Оконч.табл.'!R8*100</f>
        <v>#DIV/0!</v>
      </c>
      <c r="U8" s="69" t="e">
        <f>'Оконч.табл.'!U8/'Оконч.табл.'!S8*100</f>
        <v>#DIV/0!</v>
      </c>
      <c r="V8" s="69">
        <f>'Оконч.табл.'!V8/'Оконч.табл.'!T8*100</f>
        <v>0</v>
      </c>
      <c r="W8" s="69">
        <f>'Оконч.табл.'!W8/'Оконч.табл.'!U8*100</f>
        <v>0</v>
      </c>
      <c r="X8" s="69" t="e">
        <f>'Оконч.табл.'!X8/'Оконч.табл.'!V8*100</f>
        <v>#DIV/0!</v>
      </c>
      <c r="Y8" s="69" t="e">
        <f>'Оконч.табл.'!Y8/'Оконч.табл.'!W8*100</f>
        <v>#DIV/0!</v>
      </c>
      <c r="Z8" s="69">
        <f>'Оконч.табл.'!Z8/'Оконч.табл.'!X8*100</f>
        <v>45.910871694417231</v>
      </c>
      <c r="AA8" s="69">
        <f>'Оконч.табл.'!AA8/'Оконч.табл.'!Y8*100</f>
        <v>71.111111111111114</v>
      </c>
      <c r="AB8" s="21">
        <f>'Оконч.табл.'!AB8/'Оконч.табл.'!Z8*100</f>
        <v>127.83333333333333</v>
      </c>
      <c r="AC8" s="69">
        <f>'Оконч.табл.'!AC8/'Оконч.табл.'!AA8*100</f>
        <v>87.5</v>
      </c>
      <c r="AD8" s="69">
        <f>'Оконч.табл.'!AD8/'Оконч.табл.'!AB8*100</f>
        <v>78.226857887874829</v>
      </c>
      <c r="AE8" s="69">
        <f>'Оконч.табл.'!AE8/'Оконч.табл.'!AC8*100</f>
        <v>64.285714285714292</v>
      </c>
      <c r="AF8" s="69">
        <f>'Оконч.табл.'!AF8/'Оконч.табл.'!AD8*100</f>
        <v>84.806666666666658</v>
      </c>
      <c r="AG8" s="21">
        <f>'Оконч.табл.'!AG8/'Оконч.табл.'!AE8*100</f>
        <v>111.11111111111111</v>
      </c>
      <c r="AH8" s="69">
        <f>'Оконч.табл.'!AH8/'Оконч.табл.'!AF8*100</f>
        <v>235.83051646883106</v>
      </c>
      <c r="AI8" s="69">
        <f>'Оконч.табл.'!AI8/'Оконч.табл.'!AG8*100</f>
        <v>150</v>
      </c>
      <c r="AJ8" s="69">
        <f>'Оконч.табл.'!AJ8/'Оконч.табл.'!AH8*100</f>
        <v>44.133333333333333</v>
      </c>
      <c r="AK8" s="69">
        <f>'Оконч.табл.'!AK8/'Оконч.табл.'!AI8*100</f>
        <v>66.666666666666657</v>
      </c>
      <c r="AL8" s="69">
        <f>'Оконч.табл.'!AL8/'Оконч.табл.'!AJ8*100</f>
        <v>66.903323262839876</v>
      </c>
      <c r="AM8" s="69">
        <f>'Оконч.табл.'!AM8/'Оконч.табл.'!AK8*100</f>
        <v>75</v>
      </c>
      <c r="AN8" s="69">
        <f>'Оконч.табл.'!AN8/'Оконч.табл.'!AL8*100</f>
        <v>100</v>
      </c>
      <c r="AO8" s="21">
        <f>'Оконч.табл.'!AO8/'Оконч.табл.'!AM8*100</f>
        <v>120</v>
      </c>
      <c r="AP8" s="69">
        <f>'Оконч.табл.'!AP8/'Оконч.табл.'!AN8*100</f>
        <v>34.070896364867913</v>
      </c>
      <c r="AQ8" s="69">
        <f>'Оконч.табл.'!AQ8/'Оконч.табл.'!AO8*100</f>
        <v>44.444444444444443</v>
      </c>
      <c r="AR8" s="69">
        <f>'Оконч.табл.'!AR8/'Оконч.табл.'!AP8*100</f>
        <v>100</v>
      </c>
      <c r="AS8" s="69">
        <f>'Оконч.табл.'!AS8/'Оконч.табл.'!AQ8*100</f>
        <v>100</v>
      </c>
      <c r="AT8" s="69">
        <f>'Оконч.табл.'!AT8/'Оконч.табл.'!AR8*100</f>
        <v>4169.151756129887</v>
      </c>
      <c r="AU8" s="69">
        <f>'Оконч.табл.'!AU8/'Оконч.табл.'!AS8*100</f>
        <v>1875</v>
      </c>
      <c r="AV8" s="69">
        <f>'Оконч.табл.'!AV8/'Оконч.табл.'!AT8*100</f>
        <v>100</v>
      </c>
      <c r="AW8" s="69">
        <f>'Оконч.табл.'!AW8/'Оконч.табл.'!AU8*100</f>
        <v>100</v>
      </c>
      <c r="AX8" s="69">
        <f>'Оконч.табл.'!AX8/'Оконч.табл.'!AV8*100</f>
        <v>3.250546393800914</v>
      </c>
      <c r="AY8" s="69">
        <f>'Оконч.табл.'!AY8/'Оконч.табл.'!AW8*100</f>
        <v>5.3333333333333339</v>
      </c>
      <c r="AZ8" s="69">
        <f>'Оконч.табл.'!AZ8/'Оконч.табл.'!AX8*100</f>
        <v>98.655256723716391</v>
      </c>
      <c r="BA8" s="69">
        <f>'Оконч.табл.'!BA8/'Оконч.табл.'!AY8*100</f>
        <v>87.5</v>
      </c>
      <c r="BB8" s="69">
        <f>'Оконч.табл.'!BB8/'Оконч.табл.'!AZ8*100</f>
        <v>0</v>
      </c>
      <c r="BC8" s="69">
        <f>'Оконч.табл.'!BC8/'Оконч.табл.'!BA8*100</f>
        <v>0</v>
      </c>
      <c r="BD8" s="69" t="e">
        <f>'Оконч.табл.'!BD8/'Оконч.табл.'!BB8*100</f>
        <v>#DIV/0!</v>
      </c>
      <c r="BE8" s="69" t="e">
        <f>'Оконч.табл.'!BE8/'Оконч.табл.'!BC8*100</f>
        <v>#DIV/0!</v>
      </c>
      <c r="BF8" s="69" t="e">
        <f>'Оконч.табл.'!BF8/'Оконч.табл.'!BD8*100</f>
        <v>#DIV/0!</v>
      </c>
      <c r="BG8" s="69" t="e">
        <f>'Оконч.табл.'!BG8/'Оконч.табл.'!BE8*100</f>
        <v>#DIV/0!</v>
      </c>
      <c r="BH8" s="69">
        <f>'Оконч.табл.'!BH8/'Оконч.табл.'!BF8*100</f>
        <v>100</v>
      </c>
      <c r="BI8" s="69">
        <f>'Оконч.табл.'!BI8/'Оконч.табл.'!BG8*100</f>
        <v>100</v>
      </c>
      <c r="BJ8" s="69">
        <f>'Оконч.табл.'!BJ8/'Оконч.табл.'!BH8*100</f>
        <v>156.16611400600033</v>
      </c>
      <c r="BK8" s="69">
        <f>'Оконч.табл.'!BK8/'Оконч.табл.'!BI8*100</f>
        <v>287.48850045998159</v>
      </c>
      <c r="BL8" s="21">
        <f>'Оконч.табл.'!BL8/'Оконч.табл.'!BJ8*100</f>
        <v>141.55712841253791</v>
      </c>
      <c r="BM8" s="69">
        <f>'Оконч.табл.'!BM8/'Оконч.табл.'!BK8*100</f>
        <v>96</v>
      </c>
      <c r="BN8" s="69">
        <f>'Оконч.табл.'!BN8/'Оконч.табл.'!BL8*100</f>
        <v>78.571428571428569</v>
      </c>
      <c r="BO8" s="69">
        <f>'Оконч.табл.'!BO8/'Оконч.табл.'!BM8*100</f>
        <v>61.111111111111114</v>
      </c>
      <c r="BP8" s="69">
        <f>'Оконч.табл.'!BP8/'Оконч.табл.'!BN8*100</f>
        <v>68.972727272727269</v>
      </c>
      <c r="BQ8" s="69">
        <f>'Оконч.табл.'!BQ8/'Оконч.табл.'!BO8*100</f>
        <v>68.972727272727269</v>
      </c>
      <c r="BR8" s="69">
        <f>'Оконч.табл.'!BR8/'Оконч.табл.'!BP8*100</f>
        <v>143.49545274812178</v>
      </c>
      <c r="BS8" s="69">
        <f>'Оконч.табл.'!BS8/'Оконч.табл.'!BQ8*100</f>
        <v>316.33056544088572</v>
      </c>
      <c r="BT8" s="21">
        <f>'Оконч.табл.'!BT8/'Оконч.табл.'!BR8*100</f>
        <v>127.57417102966839</v>
      </c>
      <c r="BU8" s="69">
        <f>'Оконч.табл.'!BU8/'Оконч.табл.'!BS8*100</f>
        <v>68.75</v>
      </c>
      <c r="BV8" s="69">
        <f>'Оконч.табл.'!BV8/'Оконч.табл.'!BT8*100</f>
        <v>57.599539203686376</v>
      </c>
      <c r="BW8" s="69">
        <f>'Оконч.табл.'!BW8/'Оконч.табл.'!BU8*100</f>
        <v>90.909090909090907</v>
      </c>
      <c r="BX8" s="21">
        <f>'Оконч.табл.'!BX8/'Оконч.табл.'!BV8*100</f>
        <v>175</v>
      </c>
      <c r="BY8" s="69">
        <f>'Оконч.табл.'!BY8/'Оконч.табл.'!BW8*100</f>
        <v>93.333333333333329</v>
      </c>
      <c r="BZ8" s="69">
        <f>'Оконч.табл.'!BZ8/'Оконч.табл.'!BX8*100</f>
        <v>0</v>
      </c>
      <c r="CA8" s="69">
        <f>'Оконч.табл.'!CA8/'Оконч.табл.'!BY8*100</f>
        <v>0</v>
      </c>
      <c r="CB8" s="69" t="e">
        <f>'Оконч.табл.'!CB8/'Оконч.табл.'!BZ8*100</f>
        <v>#DIV/0!</v>
      </c>
      <c r="CC8" s="69" t="e">
        <f>'Оконч.табл.'!CC8/'Оконч.табл.'!CA8*100</f>
        <v>#DIV/0!</v>
      </c>
      <c r="CD8" s="69">
        <f>'Оконч.табл.'!CD8/'Оконч.табл.'!CB8*100</f>
        <v>0</v>
      </c>
      <c r="CE8" s="69">
        <f>'Оконч.табл.'!CE8/'Оконч.табл.'!CC8*100</f>
        <v>0</v>
      </c>
      <c r="CF8" s="69" t="e">
        <f>'Оконч.табл.'!CF8/'Оконч.табл.'!CD8*100</f>
        <v>#DIV/0!</v>
      </c>
      <c r="CG8" s="69" t="e">
        <f>'Оконч.табл.'!CG8/'Оконч.табл.'!CE8*100</f>
        <v>#DIV/0!</v>
      </c>
      <c r="CH8" s="69">
        <f>'Оконч.табл.'!CH8/'Оконч.табл.'!CF8*100</f>
        <v>0</v>
      </c>
      <c r="CI8" s="69">
        <f>'Оконч.табл.'!CI8/'Оконч.табл.'!CG8*100</f>
        <v>0</v>
      </c>
      <c r="CJ8" s="69" t="e">
        <f>'Оконч.табл.'!CJ8/'Оконч.табл.'!CH8*100</f>
        <v>#DIV/0!</v>
      </c>
      <c r="CK8" s="69" t="e">
        <f>'Оконч.табл.'!CK8/'Оконч.табл.'!CI8*100</f>
        <v>#DIV/0!</v>
      </c>
      <c r="CL8" s="69">
        <f>'Оконч.табл.'!CL8/'Оконч.табл.'!CJ8*100</f>
        <v>0</v>
      </c>
      <c r="CM8" s="69">
        <f>'Оконч.табл.'!CM8/'Оконч.табл.'!CK8*100</f>
        <v>0</v>
      </c>
      <c r="CN8" s="69" t="e">
        <f>'Оконч.табл.'!CN8/'Оконч.табл.'!CL8*100</f>
        <v>#DIV/0!</v>
      </c>
      <c r="CO8" s="69" t="e">
        <f>'Оконч.табл.'!CO8/'Оконч.табл.'!CM8*100</f>
        <v>#DIV/0!</v>
      </c>
      <c r="CP8" s="69">
        <f>'Оконч.табл.'!CP8/'Оконч.табл.'!CN8*100</f>
        <v>0</v>
      </c>
      <c r="CQ8" s="69">
        <f>'Оконч.табл.'!CQ8/'Оконч.табл.'!CO8*100</f>
        <v>0</v>
      </c>
      <c r="CR8" s="69" t="e">
        <f>'Оконч.табл.'!CR8/'Оконч.табл.'!CP8*100</f>
        <v>#DIV/0!</v>
      </c>
      <c r="CS8" s="69" t="e">
        <f>'Оконч.табл.'!CS8/'Оконч.табл.'!CQ8*100</f>
        <v>#DIV/0!</v>
      </c>
      <c r="CT8" s="69">
        <f>'Оконч.табл.'!CT8/'Оконч.табл.'!CR8*100</f>
        <v>0</v>
      </c>
      <c r="CU8" s="69">
        <f>'Оконч.табл.'!CU8/'Оконч.табл.'!CS8*100</f>
        <v>0</v>
      </c>
      <c r="CV8" s="69" t="e">
        <f>'Оконч.табл.'!CV8/'Оконч.табл.'!CT8*100</f>
        <v>#DIV/0!</v>
      </c>
      <c r="CW8" s="69" t="e">
        <f>'Оконч.табл.'!CW8/'Оконч.табл.'!CU8*100</f>
        <v>#DIV/0!</v>
      </c>
      <c r="CX8" s="69" t="e">
        <f>'Оконч.табл.'!CX8/'Оконч.табл.'!CV8*100</f>
        <v>#DIV/0!</v>
      </c>
      <c r="CY8" s="69" t="e">
        <f>'Оконч.табл.'!CY8/'Оконч.табл.'!CW8*100</f>
        <v>#DIV/0!</v>
      </c>
      <c r="CZ8" s="69" t="e">
        <f>'Оконч.табл.'!CZ8/'Оконч.табл.'!CX8*100</f>
        <v>#DIV/0!</v>
      </c>
      <c r="DA8" s="69" t="e">
        <f>'Оконч.табл.'!DA8/'Оконч.табл.'!CY8*100</f>
        <v>#DIV/0!</v>
      </c>
      <c r="DB8" s="69" t="e">
        <f>'Оконч.табл.'!DB8/'Оконч.табл.'!CZ8*100</f>
        <v>#DIV/0!</v>
      </c>
      <c r="DC8" s="69" t="e">
        <f>'Оконч.табл.'!DC8/'Оконч.табл.'!DA8*100</f>
        <v>#DIV/0!</v>
      </c>
      <c r="DD8" s="69" t="e">
        <f>'Оконч.табл.'!DD8/'Оконч.табл.'!DB8*100</f>
        <v>#DIV/0!</v>
      </c>
      <c r="DE8" s="69" t="e">
        <f>'Оконч.табл.'!DE8/'Оконч.табл.'!DC8*100</f>
        <v>#DIV/0!</v>
      </c>
      <c r="DF8" s="69" t="e">
        <f>'Оконч.табл.'!DF8/'Оконч.табл.'!DD8*100</f>
        <v>#DIV/0!</v>
      </c>
      <c r="DG8" s="69" t="e">
        <f>'Оконч.табл.'!DG8/'Оконч.табл.'!DE8*100</f>
        <v>#DIV/0!</v>
      </c>
      <c r="DH8" s="69" t="e">
        <f>'Оконч.табл.'!DH8/'Оконч.табл.'!DF8*100</f>
        <v>#DIV/0!</v>
      </c>
      <c r="DI8" s="69" t="e">
        <f>'Оконч.табл.'!DI8/'Оконч.табл.'!DG8*100</f>
        <v>#DIV/0!</v>
      </c>
      <c r="DJ8" s="69" t="e">
        <f>'Оконч.табл.'!DJ8/'Оконч.табл.'!DH8*100</f>
        <v>#DIV/0!</v>
      </c>
      <c r="DK8" s="69" t="e">
        <f>'Оконч.табл.'!DK8/'Оконч.табл.'!DI8*100</f>
        <v>#DIV/0!</v>
      </c>
      <c r="DL8" s="69" t="e">
        <f>'Оконч.табл.'!DL8/'Оконч.табл.'!DJ8*100</f>
        <v>#DIV/0!</v>
      </c>
      <c r="DM8" s="69" t="e">
        <f>'Оконч.табл.'!DM8/'Оконч.табл.'!DK8*100</f>
        <v>#DIV/0!</v>
      </c>
      <c r="DN8" s="69" t="e">
        <f>'Оконч.табл.'!DN8/'Оконч.табл.'!DL8*100</f>
        <v>#DIV/0!</v>
      </c>
      <c r="DO8" s="69" t="e">
        <f>'Оконч.табл.'!DO8/'Оконч.табл.'!DM8*100</f>
        <v>#DIV/0!</v>
      </c>
      <c r="DP8" s="69" t="e">
        <f>'Оконч.табл.'!DP8/'Оконч.табл.'!DN8*100</f>
        <v>#DIV/0!</v>
      </c>
      <c r="DQ8" s="69" t="e">
        <f>'Оконч.табл.'!DQ8/'Оконч.табл.'!DO8*100</f>
        <v>#DIV/0!</v>
      </c>
      <c r="DR8" s="69" t="e">
        <f>'Оконч.табл.'!DR8/'Оконч.табл.'!DP8*100</f>
        <v>#DIV/0!</v>
      </c>
      <c r="DS8" s="69" t="e">
        <f>'Оконч.табл.'!DS8/'Оконч.табл.'!DQ8*100</f>
        <v>#DIV/0!</v>
      </c>
      <c r="DT8" s="69">
        <f>'Оконч.табл.'!DT8/'Оконч.табл.'!DR8*100</f>
        <v>100</v>
      </c>
      <c r="DU8" s="69">
        <f>'Оконч.табл.'!DU8/'Оконч.табл.'!DS8*100</f>
        <v>100</v>
      </c>
      <c r="DV8" s="69">
        <f>'Оконч.табл.'!DV8/'Оконч.табл.'!DT8*100</f>
        <v>0</v>
      </c>
      <c r="DW8" s="69">
        <f>'Оконч.табл.'!DW8/'Оконч.табл.'!DU8*100</f>
        <v>0</v>
      </c>
      <c r="DX8" s="69" t="e">
        <f>'Оконч.табл.'!DX8/'Оконч.табл.'!DV8*100</f>
        <v>#DIV/0!</v>
      </c>
      <c r="DY8" s="69" t="e">
        <f>'Оконч.табл.'!DY8/'Оконч.табл.'!DW8*100</f>
        <v>#DIV/0!</v>
      </c>
      <c r="DZ8" s="69" t="e">
        <f>'Оконч.табл.'!DZ8/'Оконч.табл.'!DX8*100</f>
        <v>#DIV/0!</v>
      </c>
      <c r="EA8" s="69" t="e">
        <f>'Оконч.табл.'!EA8/'Оконч.табл.'!DY8*100</f>
        <v>#DIV/0!</v>
      </c>
      <c r="EB8" s="69" t="e">
        <f>'Оконч.табл.'!EB8/'Оконч.табл.'!DZ8*100</f>
        <v>#DIV/0!</v>
      </c>
      <c r="EC8" s="69" t="e">
        <f>'Оконч.табл.'!EC8/'Оконч.табл.'!EA8*100</f>
        <v>#DIV/0!</v>
      </c>
      <c r="ED8" s="69" t="e">
        <f>'Оконч.табл.'!ED8/'Оконч.табл.'!EB8*100</f>
        <v>#DIV/0!</v>
      </c>
      <c r="EE8" s="69" t="e">
        <f>'Оконч.табл.'!EE8/'Оконч.табл.'!EC8*100</f>
        <v>#DIV/0!</v>
      </c>
      <c r="EF8" s="69">
        <f>'Оконч.табл.'!EF8/'Оконч.табл.'!ED8*100</f>
        <v>100</v>
      </c>
      <c r="EG8" s="69">
        <f>'Оконч.табл.'!EG8/'Оконч.табл.'!EE8*100</f>
        <v>100</v>
      </c>
      <c r="EH8" s="69">
        <f>'Оконч.табл.'!EH8/'Оконч.табл.'!EF8*100</f>
        <v>85.714285714285708</v>
      </c>
      <c r="EI8" s="69">
        <f>'Оконч.табл.'!EI8/'Оконч.табл.'!EG8*100</f>
        <v>80</v>
      </c>
      <c r="EJ8" s="69">
        <f>'Оконч.табл.'!EJ8/'Оконч.табл.'!EH8*100</f>
        <v>100</v>
      </c>
      <c r="EK8" s="69">
        <f>'Оконч.табл.'!EK8/'Оконч.табл.'!EI8*100</f>
        <v>100</v>
      </c>
      <c r="EL8" s="69">
        <f>'Оконч.табл.'!EL8/'Оконч.табл.'!EJ8*100</f>
        <v>166.66666666666669</v>
      </c>
      <c r="EM8" s="69">
        <f>'Оконч.табл.'!EM8/'Оконч.табл.'!EK8*100</f>
        <v>300</v>
      </c>
      <c r="EN8" s="69">
        <f>'Оконч.табл.'!EN8/'Оконч.табл.'!EL8*100</f>
        <v>100</v>
      </c>
      <c r="EO8" s="69">
        <f>'Оконч.табл.'!EO8/'Оконч.табл.'!EM8*100</f>
        <v>100</v>
      </c>
      <c r="EP8" s="69">
        <f>'Оконч.табл.'!EP8/'Оконч.табл.'!EN8*100</f>
        <v>40</v>
      </c>
      <c r="EQ8" s="69">
        <f>'Оконч.табл.'!EQ8/'Оконч.табл.'!EO8*100</f>
        <v>27.777777777777779</v>
      </c>
      <c r="ER8" s="69">
        <f>'Оконч.табл.'!ER8/'Оконч.табл.'!EP8*100</f>
        <v>100</v>
      </c>
      <c r="ES8" s="69">
        <f>'Оконч.табл.'!ES8/'Оконч.табл.'!EQ8*100</f>
        <v>100</v>
      </c>
      <c r="ET8" s="69">
        <f>'Оконч.табл.'!ET8/'Оконч.табл.'!ER8*100</f>
        <v>375</v>
      </c>
      <c r="EU8" s="69">
        <f>'Оконч.табл.'!EU8/'Оконч.табл.'!ES8*100</f>
        <v>400</v>
      </c>
      <c r="EV8" s="69">
        <f>'Оконч.табл.'!EV8/'Оконч.табл.'!ET8*100</f>
        <v>100</v>
      </c>
      <c r="EW8" s="69">
        <f>'Оконч.табл.'!EW8/'Оконч.табл.'!EU8*100</f>
        <v>100</v>
      </c>
      <c r="EX8" s="69">
        <f>'Оконч.табл.'!EX8/'Оконч.табл.'!EV8*100</f>
        <v>3.3333333333333335</v>
      </c>
      <c r="EY8" s="69">
        <f>'Оконч.табл.'!EY8/'Оконч.табл.'!EW8*100</f>
        <v>5</v>
      </c>
      <c r="EZ8" s="69">
        <f>'Оконч.табл.'!EZ8/'Оконч.табл.'!EX8*100</f>
        <v>100</v>
      </c>
      <c r="FA8" s="69">
        <f>'Оконч.табл.'!FA8/'Оконч.табл.'!EY8*100</f>
        <v>100</v>
      </c>
      <c r="FB8" s="69">
        <f>'Оконч.табл.'!FB8/'Оконч.табл.'!EZ8*100</f>
        <v>1000</v>
      </c>
      <c r="FC8" s="69">
        <f>'Оконч.табл.'!FC8/'Оконч.табл.'!FA8*100</f>
        <v>850</v>
      </c>
      <c r="FD8" s="69">
        <f>'Оконч.табл.'!FD8/'Оконч.табл.'!FB8*100</f>
        <v>100</v>
      </c>
      <c r="FE8" s="69">
        <f>'Оконч.табл.'!FE8/'Оконч.табл.'!FC8*100</f>
        <v>100</v>
      </c>
      <c r="FF8" s="69">
        <f>'Оконч.табл.'!FF8/'Оконч.табл.'!FD8*100</f>
        <v>170</v>
      </c>
      <c r="FG8" s="69">
        <f>'Оконч.табл.'!FG8/'Оконч.табл.'!FE8*100</f>
        <v>100</v>
      </c>
      <c r="FH8" s="69">
        <f>'Оконч.табл.'!FH8/'Оконч.табл.'!FF8*100</f>
        <v>100</v>
      </c>
      <c r="FI8" s="69">
        <f>'Оконч.табл.'!FI8/'Оконч.табл.'!FG8*100</f>
        <v>100</v>
      </c>
      <c r="FJ8" s="69">
        <f>'Оконч.табл.'!FJ8/'Оконч.табл.'!FH8*100</f>
        <v>101.17647058823529</v>
      </c>
      <c r="FK8" s="69">
        <f>'Оконч.табл.'!FK8/'Оконч.табл.'!FI8*100</f>
        <v>101.17647058823529</v>
      </c>
      <c r="FL8" s="69">
        <f>'Оконч.табл.'!FL8/'Оконч.табл.'!FJ8*100</f>
        <v>0</v>
      </c>
      <c r="FM8" s="69">
        <f>'Оконч.табл.'!FM8/'Оконч.табл.'!FK8*100</f>
        <v>0</v>
      </c>
      <c r="FN8" s="69" t="e">
        <f>'Оконч.табл.'!FN8/'Оконч.табл.'!FL8*100</f>
        <v>#DIV/0!</v>
      </c>
      <c r="FO8" s="69" t="e">
        <f>'Оконч.табл.'!FO8/'Оконч.табл.'!FM8*100</f>
        <v>#DIV/0!</v>
      </c>
      <c r="FP8" s="69" t="e">
        <f>'Оконч.табл.'!FP8/'Оконч.табл.'!FN8*100</f>
        <v>#DIV/0!</v>
      </c>
      <c r="FQ8" s="69" t="e">
        <f>'Оконч.табл.'!FQ8/'Оконч.табл.'!FO8*100</f>
        <v>#DIV/0!</v>
      </c>
    </row>
    <row r="9" spans="1:173" ht="18" customHeight="1" x14ac:dyDescent="0.25">
      <c r="A9" s="10" t="s">
        <v>7</v>
      </c>
      <c r="B9" s="11">
        <f>Лист1!D23</f>
        <v>390</v>
      </c>
      <c r="C9" s="11">
        <f>Лист1!D24</f>
        <v>750</v>
      </c>
      <c r="D9" s="21">
        <f>'Оконч.табл.'!D9/'Оконч.табл.'!B9*100</f>
        <v>192.30769230769232</v>
      </c>
      <c r="E9" s="69">
        <f>'Оконч.табл.'!E9/'Оконч.табл.'!C9*100</f>
        <v>106.66666666666667</v>
      </c>
      <c r="F9" s="69">
        <f>'Оконч.табл.'!F9/'Оконч.табл.'!D9*100</f>
        <v>73.333333333333329</v>
      </c>
      <c r="G9" s="69">
        <f>'Оконч.табл.'!G9/'Оконч.табл.'!E9*100</f>
        <v>87.5</v>
      </c>
      <c r="H9" s="21">
        <f>'Оконч.табл.'!H9/'Оконч.табл.'!F9*100</f>
        <v>120.90909090909091</v>
      </c>
      <c r="I9" s="21">
        <f>'Оконч.табл.'!I9/'Оконч.табл.'!G9*100</f>
        <v>114.28571428571428</v>
      </c>
      <c r="J9" s="69">
        <f>'Оконч.табл.'!J9/'Оконч.табл.'!H9*100</f>
        <v>0</v>
      </c>
      <c r="K9" s="69">
        <f>'Оконч.табл.'!K9/'Оконч.табл.'!I9*100</f>
        <v>0</v>
      </c>
      <c r="L9" s="69" t="e">
        <f>'Оконч.табл.'!L9/'Оконч.табл.'!J9*100</f>
        <v>#DIV/0!</v>
      </c>
      <c r="M9" s="69" t="e">
        <f>'Оконч.табл.'!M9/'Оконч.табл.'!K9*100</f>
        <v>#DIV/0!</v>
      </c>
      <c r="N9" s="69" t="e">
        <f>'Оконч.табл.'!N9/'Оконч.табл.'!L9*100</f>
        <v>#DIV/0!</v>
      </c>
      <c r="O9" s="69" t="e">
        <f>'Оконч.табл.'!O9/'Оконч.табл.'!M9*100</f>
        <v>#DIV/0!</v>
      </c>
      <c r="P9" s="69">
        <f>'Оконч.табл.'!P9/'Оконч.табл.'!N9*100</f>
        <v>106.25</v>
      </c>
      <c r="Q9" s="69">
        <f>'Оконч.табл.'!Q9/'Оконч.табл.'!O9*100</f>
        <v>108.10810810810811</v>
      </c>
      <c r="R9" s="69">
        <f>'Оконч.табл.'!R9/'Оконч.табл.'!P9*100</f>
        <v>85.294117647058826</v>
      </c>
      <c r="S9" s="69">
        <f>'Оконч.табл.'!S9/'Оконч.табл.'!Q9*100</f>
        <v>72.5</v>
      </c>
      <c r="T9" s="69">
        <f>'Оконч.табл.'!T9/'Оконч.табл.'!R9*100</f>
        <v>0</v>
      </c>
      <c r="U9" s="69">
        <f>'Оконч.табл.'!U9/'Оконч.табл.'!S9*100</f>
        <v>0</v>
      </c>
      <c r="V9" s="69" t="e">
        <f>'Оконч.табл.'!V9/'Оконч.табл.'!T9*100</f>
        <v>#DIV/0!</v>
      </c>
      <c r="W9" s="69" t="e">
        <f>'Оконч.табл.'!W9/'Оконч.табл.'!U9*100</f>
        <v>#DIV/0!</v>
      </c>
      <c r="X9" s="69">
        <f>'Оконч.табл.'!X9/'Оконч.табл.'!V9*100</f>
        <v>100</v>
      </c>
      <c r="Y9" s="69">
        <f>'Оконч.табл.'!Y9/'Оконч.табл.'!W9*100</f>
        <v>100</v>
      </c>
      <c r="Z9" s="69">
        <f>'Оконч.табл.'!Z9/'Оконч.табл.'!X9*100</f>
        <v>24.675324675324674</v>
      </c>
      <c r="AA9" s="69">
        <f>'Оконч.табл.'!AA9/'Оконч.табл.'!Y9*100</f>
        <v>34.813925570228093</v>
      </c>
      <c r="AB9" s="69">
        <f>'Оконч.табл.'!AB9/'Оконч.табл.'!Z9*100</f>
        <v>97.368421052631575</v>
      </c>
      <c r="AC9" s="69">
        <f>'Оконч.табл.'!AC9/'Оконч.табл.'!AA9*100</f>
        <v>100</v>
      </c>
      <c r="AD9" s="69">
        <f>'Оконч.табл.'!AD9/'Оконч.табл.'!AB9*100</f>
        <v>81.081081081081081</v>
      </c>
      <c r="AE9" s="69">
        <f>'Оконч.табл.'!AE9/'Оконч.табл.'!AC9*100</f>
        <v>75.862068965517238</v>
      </c>
      <c r="AF9" s="21">
        <f>'Оконч.табл.'!AF9/'Оконч.табл.'!AD9*100</f>
        <v>120</v>
      </c>
      <c r="AG9" s="69">
        <f>'Оконч.табл.'!AG9/'Оконч.табл.'!AE9*100</f>
        <v>100</v>
      </c>
      <c r="AH9" s="69">
        <f>'Оконч.табл.'!AH9/'Оконч.табл.'!AF9*100</f>
        <v>88.888888888888886</v>
      </c>
      <c r="AI9" s="69">
        <f>'Оконч.табл.'!AI9/'Оконч.табл.'!AG9*100</f>
        <v>88.63636363636364</v>
      </c>
      <c r="AJ9" s="69">
        <f>'Оконч.табл.'!AJ9/'Оконч.табл.'!AH9*100</f>
        <v>106.25</v>
      </c>
      <c r="AK9" s="69">
        <f>'Оконч.табл.'!AK9/'Оконч.табл.'!AI9*100</f>
        <v>87.179487179487182</v>
      </c>
      <c r="AL9" s="69">
        <f>'Оконч.табл.'!AL9/'Оконч.табл.'!AJ9*100</f>
        <v>58.82352941176471</v>
      </c>
      <c r="AM9" s="69">
        <f>'Оконч.табл.'!AM9/'Оконч.табл.'!AK9*100</f>
        <v>70.588235294117652</v>
      </c>
      <c r="AN9" s="69">
        <f>'Оконч.табл.'!AN9/'Оконч.табл.'!AL9*100</f>
        <v>100</v>
      </c>
      <c r="AO9" s="69">
        <f>'Оконч.табл.'!AO9/'Оконч.табл.'!AM9*100</f>
        <v>100</v>
      </c>
      <c r="AP9" s="69">
        <f>'Оконч.табл.'!AP9/'Оконч.табл.'!AN9*100</f>
        <v>60</v>
      </c>
      <c r="AQ9" s="69">
        <f>'Оконч.табл.'!AQ9/'Оконч.табл.'!AO9*100</f>
        <v>58.333333333333336</v>
      </c>
      <c r="AR9" s="69">
        <f>'Оконч.табл.'!AR9/'Оконч.табл.'!AP9*100</f>
        <v>100</v>
      </c>
      <c r="AS9" s="69">
        <f>'Оконч.табл.'!AS9/'Оконч.табл.'!AQ9*100</f>
        <v>100</v>
      </c>
      <c r="AT9" s="69">
        <f>'Оконч.табл.'!AT9/'Оконч.табл.'!AR9*100</f>
        <v>1000</v>
      </c>
      <c r="AU9" s="69">
        <f>'Оконч.табл.'!AU9/'Оконч.табл.'!AS9*100</f>
        <v>3000</v>
      </c>
      <c r="AV9" s="69">
        <f>'Оконч.табл.'!AV9/'Оконч.табл.'!AT9*100</f>
        <v>100</v>
      </c>
      <c r="AW9" s="69">
        <f>'Оконч.табл.'!AW9/'Оконч.табл.'!AU9*100</f>
        <v>100</v>
      </c>
      <c r="AX9" s="69">
        <f>'Оконч.табл.'!AX9/'Оконч.табл.'!AV9*100</f>
        <v>13.333333333333334</v>
      </c>
      <c r="AY9" s="69">
        <f>'Оконч.табл.'!AY9/'Оконч.табл.'!AW9*100</f>
        <v>6.3809523809523814</v>
      </c>
      <c r="AZ9" s="69">
        <f>'Оконч.табл.'!AZ9/'Оконч.табл.'!AX9*100</f>
        <v>100</v>
      </c>
      <c r="BA9" s="69">
        <f>'Оконч.табл.'!BA9/'Оконч.табл.'!AY9*100</f>
        <v>100</v>
      </c>
      <c r="BB9" s="69">
        <f>'Оконч.табл.'!BB9/'Оконч.табл.'!AZ9*100</f>
        <v>106.25</v>
      </c>
      <c r="BC9" s="69">
        <f>'Оконч.табл.'!BC9/'Оконч.табл.'!BA9*100</f>
        <v>67.164179104477611</v>
      </c>
      <c r="BD9" s="69">
        <f>'Оконч.табл.'!BD9/'Оконч.табл.'!BB9*100</f>
        <v>100</v>
      </c>
      <c r="BE9" s="69">
        <f>'Оконч.табл.'!BE9/'Оконч.табл.'!BC9*100</f>
        <v>100</v>
      </c>
      <c r="BF9" s="69">
        <f>'Оконч.табл.'!BF9/'Оконч.табл.'!BD9*100</f>
        <v>84.705882352941174</v>
      </c>
      <c r="BG9" s="69">
        <f>'Оконч.табл.'!BG9/'Оконч.табл.'!BE9*100</f>
        <v>88.888888888888886</v>
      </c>
      <c r="BH9" s="69">
        <f>'Оконч.табл.'!BH9/'Оконч.табл.'!BF9*100</f>
        <v>100</v>
      </c>
      <c r="BI9" s="69">
        <f>'Оконч.табл.'!BI9/'Оконч.табл.'!BG9*100</f>
        <v>100</v>
      </c>
      <c r="BJ9" s="69">
        <f>'Оконч.табл.'!BJ9/'Оконч.табл.'!BH9*100</f>
        <v>131.94444444444443</v>
      </c>
      <c r="BK9" s="69">
        <f>'Оконч.табл.'!BK9/'Оконч.табл.'!BI9*100</f>
        <v>200</v>
      </c>
      <c r="BL9" s="69">
        <f>'Оконч.табл.'!BL9/'Оконч.табл.'!BJ9*100</f>
        <v>100</v>
      </c>
      <c r="BM9" s="69">
        <f>'Оконч.табл.'!BM9/'Оконч.табл.'!BK9*100</f>
        <v>100</v>
      </c>
      <c r="BN9" s="69">
        <f>'Оконч.табл.'!BN9/'Оконч.табл.'!BL9*100</f>
        <v>94.73684210526315</v>
      </c>
      <c r="BO9" s="69">
        <f>'Оконч.табл.'!BO9/'Оконч.табл.'!BM9*100</f>
        <v>88.537500000000009</v>
      </c>
      <c r="BP9" s="69">
        <f>'Оконч.табл.'!BP9/'Оконч.табл.'!BN9*100</f>
        <v>0</v>
      </c>
      <c r="BQ9" s="69">
        <f>'Оконч.табл.'!BQ9/'Оконч.табл.'!BO9*100</f>
        <v>0</v>
      </c>
      <c r="BR9" s="69" t="e">
        <f>'Оконч.табл.'!BR9/'Оконч.табл.'!BP9*100</f>
        <v>#DIV/0!</v>
      </c>
      <c r="BS9" s="69" t="e">
        <f>'Оконч.табл.'!BS9/'Оконч.табл.'!BQ9*100</f>
        <v>#DIV/0!</v>
      </c>
      <c r="BT9" s="69">
        <f>'Оконч.табл.'!BT9/'Оконч.табл.'!BR9*100</f>
        <v>100</v>
      </c>
      <c r="BU9" s="69">
        <f>'Оконч.табл.'!BU9/'Оконч.табл.'!BS9*100</f>
        <v>100</v>
      </c>
      <c r="BV9" s="69">
        <f>'Оконч.табл.'!BV9/'Оконч.табл.'!BT9*100</f>
        <v>112.5</v>
      </c>
      <c r="BW9" s="69">
        <f>'Оконч.табл.'!BW9/'Оконч.табл.'!BU9*100</f>
        <v>103.43272727272728</v>
      </c>
      <c r="BX9" s="21">
        <f>'Оконч.табл.'!BX9/'Оконч.табл.'!BV9*100</f>
        <v>113.77777777777777</v>
      </c>
      <c r="BY9" s="69">
        <f>'Оконч.табл.'!BY9/'Оконч.табл.'!BW9*100</f>
        <v>45.000703135986505</v>
      </c>
      <c r="BZ9" s="69">
        <f>'Оконч.табл.'!BZ9/'Оконч.табл.'!BX9*100</f>
        <v>132.8125</v>
      </c>
      <c r="CA9" s="69">
        <f>'Оконч.табл.'!CA9/'Оконч.табл.'!BY9*100</f>
        <v>156.25</v>
      </c>
      <c r="CB9" s="69">
        <f>'Оконч.табл.'!CB9/'Оконч.табл.'!BZ9*100</f>
        <v>88.235294117647058</v>
      </c>
      <c r="CC9" s="69">
        <f>'Оконч.табл.'!CC9/'Оконч.табл.'!CA9*100</f>
        <v>90</v>
      </c>
      <c r="CD9" s="69">
        <f>'Оконч.табл.'!CD9/'Оконч.табл.'!CB9*100</f>
        <v>120</v>
      </c>
      <c r="CE9" s="69">
        <f>'Оконч.табл.'!CE9/'Оконч.табл.'!CC9*100</f>
        <v>111.11111111111111</v>
      </c>
      <c r="CF9" s="69">
        <f>'Оконч.табл.'!CF9/'Оконч.табл.'!CD9*100</f>
        <v>83.333333333333343</v>
      </c>
      <c r="CG9" s="69">
        <f>'Оконч.табл.'!CG9/'Оконч.табл.'!CE9*100</f>
        <v>85</v>
      </c>
      <c r="CH9" s="69">
        <f>'Оконч.табл.'!CH9/'Оконч.табл.'!CF9*100</f>
        <v>106.66666666666667</v>
      </c>
      <c r="CI9" s="69">
        <f>'Оконч.табл.'!CI9/'Оконч.табл.'!CG9*100</f>
        <v>117.64705882352942</v>
      </c>
      <c r="CJ9" s="69">
        <f>'Оконч.табл.'!CJ9/'Оконч.табл.'!CH9*100</f>
        <v>93.75</v>
      </c>
      <c r="CK9" s="69">
        <f>'Оконч.табл.'!CK9/'Оконч.табл.'!CI9*100</f>
        <v>90</v>
      </c>
      <c r="CL9" s="69">
        <f>'Оконч.табл.'!CL9/'Оконч.табл.'!CJ9*100</f>
        <v>133.33333333333331</v>
      </c>
      <c r="CM9" s="69">
        <f>'Оконч.табл.'!CM9/'Оконч.табл.'!CK9*100</f>
        <v>155.55555555555557</v>
      </c>
      <c r="CN9" s="69">
        <f>'Оконч.табл.'!CN9/'Оконч.табл.'!CL9*100</f>
        <v>100</v>
      </c>
      <c r="CO9" s="21">
        <f>'Оконч.табл.'!CO9/'Оконч.табл.'!CM9*100</f>
        <v>135.71428571428572</v>
      </c>
      <c r="CP9" s="69">
        <f>'Оконч.табл.'!CP9/'Оконч.табл.'!CN9*100</f>
        <v>95</v>
      </c>
      <c r="CQ9" s="69">
        <f>'Оконч.табл.'!CQ9/'Оконч.табл.'!CO9*100</f>
        <v>50</v>
      </c>
      <c r="CR9" s="69">
        <f>'Оконч.табл.'!CR9/'Оконч.табл.'!CP9*100</f>
        <v>84.210526315789465</v>
      </c>
      <c r="CS9" s="69">
        <f>'Оконч.табл.'!CS9/'Оконч.табл.'!CQ9*100</f>
        <v>105.26315789473684</v>
      </c>
      <c r="CT9" s="69">
        <f>'Оконч.табл.'!CT9/'Оконч.табл.'!CR9*100</f>
        <v>237.5</v>
      </c>
      <c r="CU9" s="69">
        <f>'Оконч.табл.'!CU9/'Оконч.табл.'!CS9*100</f>
        <v>225</v>
      </c>
      <c r="CV9" s="21">
        <f>'Оконч.табл.'!CV9/'Оконч.табл.'!CT9*100</f>
        <v>157.89473684210526</v>
      </c>
      <c r="CW9" s="21">
        <f>'Оконч.табл.'!CW9/'Оконч.табл.'!CU9*100</f>
        <v>133.33333333333331</v>
      </c>
      <c r="CX9" s="69">
        <f>'Оконч.табл.'!CX9/'Оконч.табл.'!CV9*100</f>
        <v>51.666666666666671</v>
      </c>
      <c r="CY9" s="69">
        <f>'Оконч.табл.'!CY9/'Оконч.табл.'!CW9*100</f>
        <v>55.000000000000007</v>
      </c>
      <c r="CZ9" s="21">
        <f>'Оконч.табл.'!CZ9/'Оконч.табл.'!CX9*100</f>
        <v>170.96774193548387</v>
      </c>
      <c r="DA9" s="21">
        <f>'Оконч.табл.'!DA9/'Оконч.табл.'!CY9*100</f>
        <v>160.60606060606059</v>
      </c>
      <c r="DB9" s="69">
        <f>'Оконч.табл.'!DB9/'Оконч.табл.'!CZ9*100</f>
        <v>56.60377358490566</v>
      </c>
      <c r="DC9" s="69">
        <f>'Оконч.табл.'!DC9/'Оконч.табл.'!DA9*100</f>
        <v>75.471698113207552</v>
      </c>
      <c r="DD9" s="21">
        <f>'Оконч.табл.'!DD9/'Оконч.табл.'!DB9*100</f>
        <v>176.66666666666666</v>
      </c>
      <c r="DE9" s="21">
        <f>'Оконч.табл.'!DE9/'Оконч.табл.'!DC9*100</f>
        <v>132.5</v>
      </c>
      <c r="DF9" s="69">
        <f>'Оконч.табл.'!DF9/'Оконч.табл.'!DD9*100</f>
        <v>56.60377358490566</v>
      </c>
      <c r="DG9" s="69">
        <f>'Оконч.табл.'!DG9/'Оконч.табл.'!DE9*100</f>
        <v>66.037735849056602</v>
      </c>
      <c r="DH9" s="21">
        <f>'Оконч.табл.'!DH9/'Оконч.табл.'!DF9*100</f>
        <v>110.00000000000001</v>
      </c>
      <c r="DI9" s="21">
        <f>'Оконч.табл.'!DI9/'Оконч.табл.'!DG9*100</f>
        <v>137.14285714285714</v>
      </c>
      <c r="DJ9" s="69">
        <f>'Оконч.табл.'!DJ9/'Оконч.табл.'!DH9*100</f>
        <v>103.03030303030303</v>
      </c>
      <c r="DK9" s="69">
        <f>'Оконч.табл.'!DK9/'Оконч.табл.'!DI9*100</f>
        <v>93.75</v>
      </c>
      <c r="DL9" s="69">
        <f>'Оконч.табл.'!DL9/'Оконч.табл.'!DJ9*100</f>
        <v>0</v>
      </c>
      <c r="DM9" s="69">
        <f>'Оконч.табл.'!DM9/'Оконч.табл.'!DK9*100</f>
        <v>0</v>
      </c>
      <c r="DN9" s="69" t="e">
        <f>'Оконч.табл.'!DN9/'Оконч.табл.'!DL9*100</f>
        <v>#DIV/0!</v>
      </c>
      <c r="DO9" s="69" t="e">
        <f>'Оконч.табл.'!DO9/'Оконч.табл.'!DM9*100</f>
        <v>#DIV/0!</v>
      </c>
      <c r="DP9" s="69">
        <f>'Оконч.табл.'!DP9/'Оконч.табл.'!DN9*100</f>
        <v>109.375</v>
      </c>
      <c r="DQ9" s="21">
        <f>'Оконч.табл.'!DQ9/'Оконч.табл.'!DO9*100</f>
        <v>150</v>
      </c>
      <c r="DR9" s="69">
        <f>'Оконч.табл.'!DR9/'Оконч.табл.'!DP9*100</f>
        <v>37.142857142857146</v>
      </c>
      <c r="DS9" s="69">
        <f>'Оконч.табл.'!DS9/'Оконч.табл.'!DQ9*100</f>
        <v>58.333333333333336</v>
      </c>
      <c r="DT9" s="69">
        <f>'Оконч.табл.'!DT9/'Оконч.табл.'!DR9*100</f>
        <v>100</v>
      </c>
      <c r="DU9" s="69">
        <f>'Оконч.табл.'!DU9/'Оконч.табл.'!DS9*100</f>
        <v>100</v>
      </c>
      <c r="DV9" s="69">
        <f>'Оконч.табл.'!DV9/'Оконч.табл.'!DT9*100</f>
        <v>230.76923076923075</v>
      </c>
      <c r="DW9" s="69">
        <f>'Оконч.табл.'!DW9/'Оконч.табл.'!DU9*100</f>
        <v>125</v>
      </c>
      <c r="DX9" s="21">
        <f>'Оконч.табл.'!DX9/'Оконч.табл.'!DV9*100</f>
        <v>190</v>
      </c>
      <c r="DY9" s="21">
        <f>'Оконч.табл.'!DY9/'Оконч.табл.'!DW9*100</f>
        <v>162.85714285714286</v>
      </c>
      <c r="DZ9" s="69">
        <f>'Оконч.табл.'!DZ9/'Оконч.табл.'!DX9*100</f>
        <v>96.491228070175438</v>
      </c>
      <c r="EA9" s="69">
        <f>'Оконч.табл.'!EA9/'Оконч.табл.'!DY9*100</f>
        <v>105.26315789473684</v>
      </c>
      <c r="EB9" s="69">
        <f>'Оконч.табл.'!EB9/'Оконч.табл.'!DZ9*100</f>
        <v>90.909090909090907</v>
      </c>
      <c r="EC9" s="69">
        <f>'Оконч.табл.'!EC9/'Оконч.табл.'!EA9*100</f>
        <v>83.333333333333343</v>
      </c>
      <c r="ED9" s="69">
        <f>'Оконч.табл.'!ED9/'Оконч.табл.'!EB9*100</f>
        <v>7.6</v>
      </c>
      <c r="EE9" s="69">
        <f>'Оконч.табл.'!EE9/'Оконч.табл.'!EC9*100</f>
        <v>19</v>
      </c>
      <c r="EF9" s="69">
        <f>'Оконч.табл.'!EF9/'Оконч.табл.'!ED9*100</f>
        <v>100</v>
      </c>
      <c r="EG9" s="69">
        <f>'Оконч.табл.'!EG9/'Оконч.табл.'!EE9*100</f>
        <v>100</v>
      </c>
      <c r="EH9" s="69">
        <f>'Оконч.табл.'!EH9/'Оконч.табл.'!EF9*100</f>
        <v>105.26315789473684</v>
      </c>
      <c r="EI9" s="69">
        <f>'Оконч.табл.'!EI9/'Оконч.табл.'!EG9*100</f>
        <v>71.578947368421055</v>
      </c>
      <c r="EJ9" s="69">
        <f>'Оконч.табл.'!EJ9/'Оконч.табл.'!EH9*100</f>
        <v>100</v>
      </c>
      <c r="EK9" s="69">
        <f>'Оконч.табл.'!EK9/'Оконч.табл.'!EI9*100</f>
        <v>100</v>
      </c>
      <c r="EL9" s="69">
        <f>'Оконч.табл.'!EL9/'Оконч.табл.'!EJ9*100</f>
        <v>162.5</v>
      </c>
      <c r="EM9" s="69">
        <f>'Оконч.табл.'!EM9/'Оконч.табл.'!EK9*100</f>
        <v>198.52941176470588</v>
      </c>
      <c r="EN9" s="69">
        <f>'Оконч.табл.'!EN9/'Оконч.табл.'!EL9*100</f>
        <v>100</v>
      </c>
      <c r="EO9" s="69">
        <f>'Оконч.табл.'!EO9/'Оконч.табл.'!EM9*100</f>
        <v>100</v>
      </c>
      <c r="EP9" s="69">
        <f>'Оконч.табл.'!EP9/'Оконч.табл.'!EN9*100</f>
        <v>46.153846153846153</v>
      </c>
      <c r="EQ9" s="69">
        <f>'Оконч.табл.'!EQ9/'Оконч.табл.'!EO9*100</f>
        <v>31.111111111111111</v>
      </c>
      <c r="ER9" s="21">
        <f>'Оконч.табл.'!ER9/'Оконч.табл.'!EP9*100</f>
        <v>116.66666666666667</v>
      </c>
      <c r="ES9" s="69">
        <f>'Оконч.табл.'!ES9/'Оконч.табл.'!EQ9*100</f>
        <v>107.14285714285714</v>
      </c>
      <c r="ET9" s="69">
        <f>'Оконч.табл.'!ET9/'Оконч.табл.'!ER9*100</f>
        <v>414.28571428571433</v>
      </c>
      <c r="EU9" s="69">
        <f>'Оконч.табл.'!EU9/'Оконч.табл.'!ES9*100</f>
        <v>331.11111111111109</v>
      </c>
      <c r="EV9" s="69">
        <f>'Оконч.табл.'!EV9/'Оконч.табл.'!ET9*100</f>
        <v>100</v>
      </c>
      <c r="EW9" s="69">
        <f>'Оконч.табл.'!EW9/'Оконч.табл.'!EU9*100</f>
        <v>100</v>
      </c>
      <c r="EX9" s="69">
        <f>'Оконч.табл.'!EX9/'Оконч.табл.'!EV9*100</f>
        <v>3.4482758620689653</v>
      </c>
      <c r="EY9" s="69">
        <f>'Оконч.табл.'!EY9/'Оконч.табл.'!EW9*100</f>
        <v>10.067114093959731</v>
      </c>
      <c r="EZ9" s="69">
        <f>'Оконч.табл.'!EZ9/'Оконч.табл.'!EX9*100</f>
        <v>100</v>
      </c>
      <c r="FA9" s="69">
        <f>'Оконч.табл.'!FA9/'Оконч.табл.'!EY9*100</f>
        <v>100</v>
      </c>
      <c r="FB9" s="69">
        <f>'Оконч.табл.'!FB9/'Оконч.табл.'!EZ9*100</f>
        <v>600</v>
      </c>
      <c r="FC9" s="69">
        <f>'Оконч.табл.'!FC9/'Оконч.табл.'!FA9*100</f>
        <v>200</v>
      </c>
      <c r="FD9" s="69">
        <f>'Оконч.табл.'!FD9/'Оконч.табл.'!FB9*100</f>
        <v>100</v>
      </c>
      <c r="FE9" s="69">
        <f>'Оконч.табл.'!FE9/'Оконч.табл.'!FC9*100</f>
        <v>100</v>
      </c>
      <c r="FF9" s="69">
        <f>'Оконч.табл.'!FF9/'Оконч.табл.'!FD9*100</f>
        <v>300</v>
      </c>
      <c r="FG9" s="69">
        <f>'Оконч.табл.'!FG9/'Оконч.табл.'!FE9*100</f>
        <v>300</v>
      </c>
      <c r="FH9" s="69">
        <f>'Оконч.табл.'!FH9/'Оконч.табл.'!FF9*100</f>
        <v>100</v>
      </c>
      <c r="FI9" s="69">
        <f>'Оконч.табл.'!FI9/'Оконч.табл.'!FG9*100</f>
        <v>100</v>
      </c>
      <c r="FJ9" s="69">
        <f>'Оконч.табл.'!FJ9/'Оконч.табл.'!FH9*100</f>
        <v>100.55555555555556</v>
      </c>
      <c r="FK9" s="69">
        <f>'Оконч.табл.'!FK9/'Оконч.табл.'!FI9*100</f>
        <v>100.55555555555556</v>
      </c>
      <c r="FL9" s="69">
        <f>'Оконч.табл.'!FL9/'Оконч.табл.'!FJ9*100</f>
        <v>100</v>
      </c>
      <c r="FM9" s="69">
        <f>'Оконч.табл.'!FM9/'Оконч.табл.'!FK9*100</f>
        <v>100</v>
      </c>
      <c r="FN9" s="69">
        <f>'Оконч.табл.'!FN9/'Оконч.табл.'!FL9*100</f>
        <v>811.04972375690602</v>
      </c>
      <c r="FO9" s="69">
        <f>'Оконч.табл.'!FO9/'Оконч.табл.'!FM9*100</f>
        <v>868.50828729281773</v>
      </c>
      <c r="FP9" s="69">
        <f>'Оконч.табл.'!FP9/'Оконч.табл.'!FN9*100</f>
        <v>85.83106267029973</v>
      </c>
      <c r="FQ9" s="69">
        <f>'Оконч.табл.'!FQ9/'Оконч.табл.'!FO9*100</f>
        <v>80.152671755725194</v>
      </c>
    </row>
    <row r="10" spans="1:173" ht="18" customHeight="1" x14ac:dyDescent="0.25">
      <c r="A10" s="10" t="s">
        <v>8</v>
      </c>
      <c r="B10" s="11">
        <f>Лист1!D27</f>
        <v>390</v>
      </c>
      <c r="C10" s="11">
        <f>Лист1!D28</f>
        <v>800</v>
      </c>
      <c r="D10" s="69">
        <f>'Оконч.табл.'!D10/'Оконч.табл.'!B10*100</f>
        <v>100</v>
      </c>
      <c r="E10" s="69">
        <f>'Оконч.табл.'!E10/'Оконч.табл.'!C10*100</f>
        <v>100</v>
      </c>
      <c r="F10" s="69">
        <f>'Оконч.табл.'!F10/'Оконч.табл.'!D10*100</f>
        <v>79.487179487179489</v>
      </c>
      <c r="G10" s="69">
        <f>'Оконч.табл.'!G10/'Оконч.табл.'!E10*100</f>
        <v>77.25</v>
      </c>
      <c r="H10" s="69">
        <f>'Оконч.табл.'!H10/'Оконч.табл.'!F10*100</f>
        <v>100</v>
      </c>
      <c r="I10" s="69">
        <f>'Оконч.табл.'!I10/'Оконч.табл.'!G10*100</f>
        <v>100</v>
      </c>
      <c r="J10" s="69">
        <f>'Оконч.табл.'!J10/'Оконч.табл.'!H10*100</f>
        <v>0</v>
      </c>
      <c r="K10" s="69">
        <f>'Оконч.табл.'!K10/'Оконч.табл.'!I10*100</f>
        <v>0</v>
      </c>
      <c r="L10" s="69" t="e">
        <f>'Оконч.табл.'!L10/'Оконч.табл.'!J10*100</f>
        <v>#DIV/0!</v>
      </c>
      <c r="M10" s="69" t="e">
        <f>'Оконч.табл.'!M10/'Оконч.табл.'!K10*100</f>
        <v>#DIV/0!</v>
      </c>
      <c r="N10" s="69" t="e">
        <f>'Оконч.табл.'!N10/'Оконч.табл.'!L10*100</f>
        <v>#DIV/0!</v>
      </c>
      <c r="O10" s="69" t="e">
        <f>'Оконч.табл.'!O10/'Оконч.табл.'!M10*100</f>
        <v>#DIV/0!</v>
      </c>
      <c r="P10" s="69">
        <f>'Оконч.табл.'!P10/'Оконч.табл.'!N10*100</f>
        <v>100</v>
      </c>
      <c r="Q10" s="69">
        <f>'Оконч.табл.'!Q10/'Оконч.табл.'!O10*100</f>
        <v>100</v>
      </c>
      <c r="R10" s="69">
        <f>'Оконч.табл.'!R10/'Оконч.табл.'!P10*100</f>
        <v>68</v>
      </c>
      <c r="S10" s="69">
        <f>'Оконч.табл.'!S10/'Оконч.табл.'!Q10*100</f>
        <v>203.03030303030303</v>
      </c>
      <c r="T10" s="69">
        <f>'Оконч.табл.'!T10/'Оконч.табл.'!R10*100</f>
        <v>100</v>
      </c>
      <c r="U10" s="69">
        <f>'Оконч.табл.'!U10/'Оконч.табл.'!S10*100</f>
        <v>100</v>
      </c>
      <c r="V10" s="69">
        <f>'Оконч.табл.'!V10/'Оконч.табл.'!T10*100</f>
        <v>176.47058823529412</v>
      </c>
      <c r="W10" s="69">
        <f>'Оконч.табл.'!W10/'Оконч.табл.'!U10*100</f>
        <v>119.40298507462686</v>
      </c>
      <c r="X10" s="69">
        <f>'Оконч.табл.'!X10/'Оконч.табл.'!V10*100</f>
        <v>100</v>
      </c>
      <c r="Y10" s="69">
        <f>'Оконч.табл.'!Y10/'Оконч.табл.'!W10*100</f>
        <v>100</v>
      </c>
      <c r="Z10" s="69">
        <f>'Оконч.табл.'!Z10/'Оконч.табл.'!X10*100</f>
        <v>50</v>
      </c>
      <c r="AA10" s="69">
        <f>'Оконч.табл.'!AA10/'Оконч.табл.'!Y10*100</f>
        <v>40.625</v>
      </c>
      <c r="AB10" s="69">
        <f>'Оконч.табл.'!AB10/'Оконч.табл.'!Z10*100</f>
        <v>100</v>
      </c>
      <c r="AC10" s="69">
        <f>'Оконч.табл.'!AC10/'Оконч.табл.'!AA10*100</f>
        <v>100</v>
      </c>
      <c r="AD10" s="69">
        <f>'Оконч.табл.'!AD10/'Оконч.табл.'!AB10*100</f>
        <v>80</v>
      </c>
      <c r="AE10" s="69">
        <f>'Оконч.табл.'!AE10/'Оконч.табл.'!AC10*100</f>
        <v>55.384615384615387</v>
      </c>
      <c r="AF10" s="69">
        <f>'Оконч.табл.'!AF10/'Оконч.табл.'!AD10*100</f>
        <v>100</v>
      </c>
      <c r="AG10" s="69">
        <f>'Оконч.табл.'!AG10/'Оконч.табл.'!AE10*100</f>
        <v>100</v>
      </c>
      <c r="AH10" s="69">
        <f>'Оконч.табл.'!AH10/'Оконч.табл.'!AF10*100</f>
        <v>83.333333333333343</v>
      </c>
      <c r="AI10" s="69">
        <f>'Оконч.табл.'!AI10/'Оконч.табл.'!AG10*100</f>
        <v>66.666666666666657</v>
      </c>
      <c r="AJ10" s="69">
        <f>'Оконч.табл.'!AJ10/'Оконч.табл.'!AH10*100</f>
        <v>100</v>
      </c>
      <c r="AK10" s="69">
        <f>'Оконч.табл.'!AK10/'Оконч.табл.'!AI10*100</f>
        <v>100</v>
      </c>
      <c r="AL10" s="69">
        <f>'Оконч.табл.'!AL10/'Оконч.табл.'!AJ10*100</f>
        <v>114.99999999999999</v>
      </c>
      <c r="AM10" s="69">
        <f>'Оконч.табл.'!AM10/'Оконч.табл.'!AK10*100</f>
        <v>137.5</v>
      </c>
      <c r="AN10" s="69">
        <f>'Оконч.табл.'!AN10/'Оконч.табл.'!AL10*100</f>
        <v>86.956521739130437</v>
      </c>
      <c r="AO10" s="69">
        <f>'Оконч.табл.'!AO10/'Оконч.табл.'!AM10*100</f>
        <v>100</v>
      </c>
      <c r="AP10" s="69">
        <f>'Оконч.табл.'!AP10/'Оконч.табл.'!AN10*100</f>
        <v>35</v>
      </c>
      <c r="AQ10" s="69">
        <f>'Оконч.табл.'!AQ10/'Оконч.табл.'!AO10*100</f>
        <v>30.303030303030305</v>
      </c>
      <c r="AR10" s="69">
        <f>'Оконч.табл.'!AR10/'Оконч.табл.'!AP10*100</f>
        <v>100</v>
      </c>
      <c r="AS10" s="69">
        <f>'Оконч.табл.'!AS10/'Оконч.табл.'!AQ10*100</f>
        <v>100</v>
      </c>
      <c r="AT10" s="69">
        <f>'Оконч.табл.'!AT10/'Оконч.табл.'!AR10*100</f>
        <v>1714.2857142857142</v>
      </c>
      <c r="AU10" s="69">
        <f>'Оконч.табл.'!AU10/'Оконч.табл.'!AS10*100</f>
        <v>1823.9999999999998</v>
      </c>
      <c r="AV10" s="69">
        <f>'Оконч.табл.'!AV10/'Оконч.табл.'!AT10*100</f>
        <v>100</v>
      </c>
      <c r="AW10" s="69">
        <f>'Оконч.табл.'!AW10/'Оконч.табл.'!AU10*100</f>
        <v>100</v>
      </c>
      <c r="AX10" s="69">
        <f>'Оконч.табл.'!AX10/'Оконч.табл.'!AV10*100</f>
        <v>9</v>
      </c>
      <c r="AY10" s="69">
        <f>'Оконч.табл.'!AY10/'Оконч.табл.'!AW10*100</f>
        <v>8.7719298245614024</v>
      </c>
      <c r="AZ10" s="69">
        <f>'Оконч.табл.'!AZ10/'Оконч.табл.'!AX10*100</f>
        <v>100</v>
      </c>
      <c r="BA10" s="69">
        <f>'Оконч.табл.'!BA10/'Оконч.табл.'!AY10*100</f>
        <v>100</v>
      </c>
      <c r="BB10" s="69">
        <f>'Оконч.табл.'!BB10/'Оконч.табл.'!AZ10*100</f>
        <v>111.11111111111111</v>
      </c>
      <c r="BC10" s="69">
        <f>'Оконч.табл.'!BC10/'Оконч.табл.'!BA10*100</f>
        <v>79.650000000000006</v>
      </c>
      <c r="BD10" s="69">
        <f>'Оконч.табл.'!BD10/'Оконч.табл.'!BB10*100</f>
        <v>100</v>
      </c>
      <c r="BE10" s="69">
        <f>'Оконч.табл.'!BE10/'Оконч.табл.'!BC10*100</f>
        <v>100</v>
      </c>
      <c r="BF10" s="69">
        <f>'Оконч.табл.'!BF10/'Оконч.табл.'!BD10*100</f>
        <v>120.83333333333333</v>
      </c>
      <c r="BG10" s="69">
        <f>'Оконч.табл.'!BG10/'Оконч.табл.'!BE10*100</f>
        <v>134.51035781544255</v>
      </c>
      <c r="BH10" s="69">
        <f>'Оконч.табл.'!BH10/'Оконч.табл.'!BF10*100</f>
        <v>100</v>
      </c>
      <c r="BI10" s="69">
        <f>'Оконч.табл.'!BI10/'Оконч.табл.'!BG10*100</f>
        <v>96.674833741687095</v>
      </c>
      <c r="BJ10" s="69">
        <f>'Оконч.табл.'!BJ10/'Оконч.табл.'!BH10*100</f>
        <v>148.96551724137933</v>
      </c>
      <c r="BK10" s="69">
        <f>'Оконч.табл.'!BK10/'Оконч.табл.'!BI10*100</f>
        <v>168.95969104513637</v>
      </c>
      <c r="BL10" s="69">
        <f>'Оконч.табл.'!BL10/'Оконч.табл.'!BJ10*100</f>
        <v>101.85185185185186</v>
      </c>
      <c r="BM10" s="69">
        <f>'Оконч.табл.'!BM10/'Оконч.табл.'!BK10*100</f>
        <v>100</v>
      </c>
      <c r="BN10" s="69">
        <f>'Оконч.табл.'!BN10/'Оконч.табл.'!BL10*100</f>
        <v>54.54545454545454</v>
      </c>
      <c r="BO10" s="69">
        <f>'Оконч.табл.'!BO10/'Оконч.табл.'!BM10*100</f>
        <v>64.285714285714292</v>
      </c>
      <c r="BP10" s="69">
        <f>'Оконч.табл.'!BP10/'Оконч.табл.'!BN10*100</f>
        <v>100</v>
      </c>
      <c r="BQ10" s="21">
        <f>'Оконч.табл.'!BQ10/'Оконч.табл.'!BO10*100</f>
        <v>124.44444444444444</v>
      </c>
      <c r="BR10" s="69">
        <f>'Оконч.табл.'!BR10/'Оконч.табл.'!BP10*100</f>
        <v>216.66666666666666</v>
      </c>
      <c r="BS10" s="69">
        <f>'Оконч.табл.'!BS10/'Оконч.табл.'!BQ10*100</f>
        <v>138.39285714285714</v>
      </c>
      <c r="BT10" s="69">
        <f>'Оконч.табл.'!BT10/'Оконч.табл.'!BR10*100</f>
        <v>100</v>
      </c>
      <c r="BU10" s="69">
        <f>'Оконч.табл.'!BU10/'Оконч.табл.'!BS10*100</f>
        <v>105.16129032258064</v>
      </c>
      <c r="BV10" s="69">
        <f>'Оконч.табл.'!BV10/'Оконч.табл.'!BT10*100</f>
        <v>37.453846153846158</v>
      </c>
      <c r="BW10" s="69">
        <f>'Оконч.табл.'!BW10/'Оконч.табл.'!BU10*100</f>
        <v>39.877300613496928</v>
      </c>
      <c r="BX10" s="69">
        <f>'Оконч.табл.'!BX10/'Оконч.табл.'!BV10*100</f>
        <v>100</v>
      </c>
      <c r="BY10" s="21">
        <f>'Оконч.табл.'!BY10/'Оконч.табл.'!BW10*100</f>
        <v>113.84615384615384</v>
      </c>
      <c r="BZ10" s="69">
        <f>'Оконч.табл.'!BZ10/'Оконч.табл.'!BX10*100</f>
        <v>133.4976381187102</v>
      </c>
      <c r="CA10" s="69">
        <f>'Оконч.табл.'!CA10/'Оконч.табл.'!BY10*100</f>
        <v>135.13513513513513</v>
      </c>
      <c r="CB10" s="69">
        <f>'Оконч.табл.'!CB10/'Оконч.табл.'!BZ10*100</f>
        <v>100</v>
      </c>
      <c r="CC10" s="69">
        <f>'Оконч.табл.'!CC10/'Оконч.табл.'!CA10*100</f>
        <v>100</v>
      </c>
      <c r="CD10" s="69">
        <f>'Оконч.табл.'!CD10/'Оконч.табл.'!CB10*100</f>
        <v>92.307692307692307</v>
      </c>
      <c r="CE10" s="69">
        <f>'Оконч.табл.'!CE10/'Оконч.табл.'!CC10*100</f>
        <v>80</v>
      </c>
      <c r="CF10" s="69">
        <f>'Оконч.табл.'!CF10/'Оконч.табл.'!CD10*100</f>
        <v>100</v>
      </c>
      <c r="CG10" s="69">
        <f>'Оконч.табл.'!CG10/'Оконч.табл.'!CE10*100</f>
        <v>100</v>
      </c>
      <c r="CH10" s="69">
        <f>'Оконч.табл.'!CH10/'Оконч.табл.'!CF10*100</f>
        <v>100</v>
      </c>
      <c r="CI10" s="69">
        <f>'Оконч.табл.'!CI10/'Оконч.табл.'!CG10*100</f>
        <v>131.25</v>
      </c>
      <c r="CJ10" s="69">
        <f>'Оконч.табл.'!CJ10/'Оконч.табл.'!CH10*100</f>
        <v>100</v>
      </c>
      <c r="CK10" s="69">
        <f>'Оконч.табл.'!CK10/'Оконч.табл.'!CI10*100</f>
        <v>100</v>
      </c>
      <c r="CL10" s="69">
        <f>'Оконч.табл.'!CL10/'Оконч.табл.'!CJ10*100</f>
        <v>133.33333333333331</v>
      </c>
      <c r="CM10" s="69">
        <f>'Оконч.табл.'!CM10/'Оконч.табл.'!CK10*100</f>
        <v>128.57142857142858</v>
      </c>
      <c r="CN10" s="21">
        <f>'Оконч.табл.'!CN10/'Оконч.табл.'!CL10*100</f>
        <v>125</v>
      </c>
      <c r="CO10" s="69">
        <f>'Оконч.табл.'!CO10/'Оконч.табл.'!CM10*100</f>
        <v>100</v>
      </c>
      <c r="CP10" s="69">
        <f>'Оконч.табл.'!CP10/'Оконч.табл.'!CN10*100</f>
        <v>90</v>
      </c>
      <c r="CQ10" s="69">
        <f>'Оконч.табл.'!CQ10/'Оконч.табл.'!CO10*100</f>
        <v>92.592592592592595</v>
      </c>
      <c r="CR10" s="69">
        <f>'Оконч.табл.'!CR10/'Оконч.табл.'!CP10*100</f>
        <v>100</v>
      </c>
      <c r="CS10" s="69">
        <f>'Оконч.табл.'!CS10/'Оконч.табл.'!CQ10*100</f>
        <v>100</v>
      </c>
      <c r="CT10" s="69">
        <f>'Оконч.табл.'!CT10/'Оконч.табл.'!CR10*100</f>
        <v>200</v>
      </c>
      <c r="CU10" s="69">
        <f>'Оконч.табл.'!CU10/'Оконч.табл.'!CS10*100</f>
        <v>220.00000000000003</v>
      </c>
      <c r="CV10" s="69">
        <f>'Оконч.табл.'!CV10/'Оконч.табл.'!CT10*100</f>
        <v>100</v>
      </c>
      <c r="CW10" s="21">
        <f>'Оконч.табл.'!CW10/'Оконч.табл.'!CU10*100</f>
        <v>124.36363636363636</v>
      </c>
      <c r="CX10" s="69">
        <f>'Оконч.табл.'!CX10/'Оконч.табл.'!CV10*100</f>
        <v>77.777777777777786</v>
      </c>
      <c r="CY10" s="69">
        <f>'Оконч.табл.'!CY10/'Оконч.табл.'!CW10*100</f>
        <v>64.327485380116954</v>
      </c>
      <c r="CZ10" s="69">
        <f>'Оконч.табл.'!CZ10/'Оконч.табл.'!CX10*100</f>
        <v>100</v>
      </c>
      <c r="DA10" s="21">
        <f>'Оконч.табл.'!DA10/'Оконч.табл.'!CY10*100</f>
        <v>113.63636363636364</v>
      </c>
      <c r="DB10" s="69">
        <f>'Оконч.табл.'!DB10/'Оконч.табл.'!CZ10*100</f>
        <v>96.428571428571431</v>
      </c>
      <c r="DC10" s="69">
        <f>'Оконч.табл.'!DC10/'Оконч.табл.'!DA10*100</f>
        <v>88</v>
      </c>
      <c r="DD10" s="69">
        <f>'Оконч.табл.'!DD10/'Оконч.табл.'!DB10*100</f>
        <v>100</v>
      </c>
      <c r="DE10" s="21">
        <f>'Оконч.табл.'!DE10/'Оконч.табл.'!DC10*100</f>
        <v>113.63636363636364</v>
      </c>
      <c r="DF10" s="69">
        <f>'Оконч.табл.'!DF10/'Оконч.табл.'!DD10*100</f>
        <v>125.92592592592592</v>
      </c>
      <c r="DG10" s="69">
        <f>'Оконч.табл.'!DG10/'Оконч.табл.'!DE10*100</f>
        <v>118</v>
      </c>
      <c r="DH10" s="69">
        <f>'Оконч.табл.'!DH10/'Оконч.табл.'!DF10*100</f>
        <v>100</v>
      </c>
      <c r="DI10" s="69">
        <f>'Оконч.табл.'!DI10/'Оконч.табл.'!DG10*100</f>
        <v>100</v>
      </c>
      <c r="DJ10" s="69">
        <f>'Оконч.табл.'!DJ10/'Оконч.табл.'!DH10*100</f>
        <v>117.64705882352942</v>
      </c>
      <c r="DK10" s="69">
        <f>'Оконч.табл.'!DK10/'Оконч.табл.'!DI10*100</f>
        <v>111.86440677966101</v>
      </c>
      <c r="DL10" s="69">
        <f>'Оконч.табл.'!DL10/'Оконч.табл.'!DJ10*100</f>
        <v>100</v>
      </c>
      <c r="DM10" s="69">
        <f>'Оконч.табл.'!DM10/'Оконч.табл.'!DK10*100</f>
        <v>106.06060606060606</v>
      </c>
      <c r="DN10" s="69">
        <f>'Оконч.табл.'!DN10/'Оконч.табл.'!DL10*100</f>
        <v>85</v>
      </c>
      <c r="DO10" s="69">
        <f>'Оконч.табл.'!DO10/'Оконч.табл.'!DM10*100</f>
        <v>54.285714285714285</v>
      </c>
      <c r="DP10" s="69">
        <f>'Оконч.табл.'!DP10/'Оконч.табл.'!DN10*100</f>
        <v>100</v>
      </c>
      <c r="DQ10" s="69">
        <f>'Оконч.табл.'!DQ10/'Оконч.табл.'!DO10*100</f>
        <v>105.26315789473684</v>
      </c>
      <c r="DR10" s="69">
        <f>'Оконч.табл.'!DR10/'Оконч.табл.'!DP10*100</f>
        <v>88.235294117647058</v>
      </c>
      <c r="DS10" s="69">
        <f>'Оконч.табл.'!DS10/'Оконч.табл.'!DQ10*100</f>
        <v>120</v>
      </c>
      <c r="DT10" s="69">
        <f>'Оконч.табл.'!DT10/'Оконч.табл.'!DR10*100</f>
        <v>100</v>
      </c>
      <c r="DU10" s="69">
        <f>'Оконч.табл.'!DU10/'Оконч.табл.'!DS10*100</f>
        <v>102.49999999999999</v>
      </c>
      <c r="DV10" s="69">
        <f>'Оконч.табл.'!DV10/'Оконч.табл.'!DT10*100</f>
        <v>166.66666666666669</v>
      </c>
      <c r="DW10" s="69">
        <f>'Оконч.табл.'!DW10/'Оконч.табл.'!DU10*100</f>
        <v>134.14634146341464</v>
      </c>
      <c r="DX10" s="69">
        <f>'Оконч.табл.'!DX10/'Оконч.табл.'!DV10*100</f>
        <v>94</v>
      </c>
      <c r="DY10" s="69">
        <f>'Оконч.табл.'!DY10/'Оконч.табл.'!DW10*100</f>
        <v>100</v>
      </c>
      <c r="DZ10" s="69">
        <f>'Оконч.табл.'!DZ10/'Оконч.табл.'!DX10*100</f>
        <v>89.361702127659569</v>
      </c>
      <c r="EA10" s="69">
        <f>'Оконч.табл.'!EA10/'Оконч.табл.'!DY10*100</f>
        <v>93.939393939393938</v>
      </c>
      <c r="EB10" s="21">
        <f>'Оконч.табл.'!EB10/'Оконч.табл.'!DZ10*100</f>
        <v>111.90476190476191</v>
      </c>
      <c r="EC10" s="69">
        <f>'Оконч.табл.'!EC10/'Оконч.табл.'!EA10*100</f>
        <v>100</v>
      </c>
      <c r="ED10" s="69">
        <f>'Оконч.табл.'!ED10/'Оконч.табл.'!EB10*100</f>
        <v>14.893617021276595</v>
      </c>
      <c r="EE10" s="69">
        <f>'Оконч.табл.'!EE10/'Оконч.табл.'!EC10*100</f>
        <v>27.419354838709676</v>
      </c>
      <c r="EF10" s="69">
        <f>'Оконч.табл.'!EF10/'Оконч.табл.'!ED10*100</f>
        <v>100</v>
      </c>
      <c r="EG10" s="69">
        <f>'Оконч.табл.'!EG10/'Оконч.табл.'!EE10*100</f>
        <v>100</v>
      </c>
      <c r="EH10" s="69">
        <f>'Оконч.табл.'!EH10/'Оконч.табл.'!EF10*100</f>
        <v>85.714285714285708</v>
      </c>
      <c r="EI10" s="69">
        <f>'Оконч.табл.'!EI10/'Оконч.табл.'!EG10*100</f>
        <v>82.35294117647058</v>
      </c>
      <c r="EJ10" s="69">
        <f>'Оконч.табл.'!EJ10/'Оконч.табл.'!EH10*100</f>
        <v>100</v>
      </c>
      <c r="EK10" s="69">
        <f>'Оконч.табл.'!EK10/'Оконч.табл.'!EI10*100</f>
        <v>100</v>
      </c>
      <c r="EL10" s="69">
        <f>'Оконч.табл.'!EL10/'Оконч.табл.'!EJ10*100</f>
        <v>216.66666666666666</v>
      </c>
      <c r="EM10" s="69">
        <f>'Оконч.табл.'!EM10/'Оконч.табл.'!EK10*100</f>
        <v>480</v>
      </c>
      <c r="EN10" s="69">
        <f>'Оконч.табл.'!EN10/'Оконч.табл.'!EL10*100</f>
        <v>100</v>
      </c>
      <c r="EO10" s="69">
        <f>'Оконч.табл.'!EO10/'Оконч.табл.'!EM10*100</f>
        <v>100</v>
      </c>
      <c r="EP10" s="69">
        <f>'Оконч.табл.'!EP10/'Оконч.табл.'!EN10*100</f>
        <v>23.076923076923077</v>
      </c>
      <c r="EQ10" s="69">
        <f>'Оконч.табл.'!EQ10/'Оконч.табл.'!EO10*100</f>
        <v>26.785714285714285</v>
      </c>
      <c r="ER10" s="69">
        <f>'Оконч.табл.'!ER10/'Оконч.табл.'!EP10*100</f>
        <v>100</v>
      </c>
      <c r="ES10" s="69">
        <f>'Оконч.табл.'!ES10/'Оконч.табл.'!EQ10*100</f>
        <v>100</v>
      </c>
      <c r="ET10" s="69">
        <f>'Оконч.табл.'!ET10/'Оконч.табл.'!ER10*100</f>
        <v>466.66666666666669</v>
      </c>
      <c r="EU10" s="69">
        <f>'Оконч.табл.'!EU10/'Оконч.табл.'!ES10*100</f>
        <v>166.66666666666669</v>
      </c>
      <c r="EV10" s="69">
        <f>'Оконч.табл.'!EV10/'Оконч.табл.'!ET10*100</f>
        <v>100</v>
      </c>
      <c r="EW10" s="69">
        <f>'Оконч.табл.'!EW10/'Оконч.табл.'!EU10*100</f>
        <v>100</v>
      </c>
      <c r="EX10" s="69">
        <f>'Оконч.табл.'!EX10/'Оконч.табл.'!EV10*100</f>
        <v>2.8571428571428572</v>
      </c>
      <c r="EY10" s="69">
        <f>'Оконч.табл.'!EY10/'Оконч.табл.'!EW10*100</f>
        <v>3.3333333333333335</v>
      </c>
      <c r="EZ10" s="69">
        <f>'Оконч.табл.'!EZ10/'Оконч.табл.'!EX10*100</f>
        <v>100</v>
      </c>
      <c r="FA10" s="69">
        <f>'Оконч.табл.'!FA10/'Оконч.табл.'!EY10*100</f>
        <v>100</v>
      </c>
      <c r="FB10" s="69">
        <f>'Оконч.табл.'!FB10/'Оконч.табл.'!EZ10*100</f>
        <v>1250</v>
      </c>
      <c r="FC10" s="69">
        <f>'Оконч.табл.'!FC10/'Оконч.табл.'!FA10*100</f>
        <v>900</v>
      </c>
      <c r="FD10" s="69">
        <f>'Оконч.табл.'!FD10/'Оконч.табл.'!FB10*100</f>
        <v>100</v>
      </c>
      <c r="FE10" s="69">
        <f>'Оконч.табл.'!FE10/'Оконч.табл.'!FC10*100</f>
        <v>100</v>
      </c>
      <c r="FF10" s="69">
        <f>'Оконч.табл.'!FF10/'Оконч.табл.'!FD10*100</f>
        <v>230.80000000000004</v>
      </c>
      <c r="FG10" s="69">
        <f>'Оконч.табл.'!FG10/'Оконч.табл.'!FE10*100</f>
        <v>128.22222222222223</v>
      </c>
      <c r="FH10" s="69">
        <f>'Оконч.табл.'!FH10/'Оконч.табл.'!FF10*100</f>
        <v>100</v>
      </c>
      <c r="FI10" s="69">
        <f>'Оконч.табл.'!FI10/'Оконч.табл.'!FG10*100</f>
        <v>100</v>
      </c>
      <c r="FJ10" s="69">
        <f>'Оконч.табл.'!FJ10/'Оконч.табл.'!FH10*100</f>
        <v>116.9844020797227</v>
      </c>
      <c r="FK10" s="69">
        <f>'Оконч.табл.'!FK10/'Оконч.табл.'!FI10*100</f>
        <v>116.9844020797227</v>
      </c>
      <c r="FL10" s="21">
        <f>'Оконч.табл.'!FL10/'Оконч.табл.'!FJ10*100</f>
        <v>112.5925925925926</v>
      </c>
      <c r="FM10" s="21">
        <f>'Оконч.табл.'!FM10/'Оконч.табл.'!FK10*100</f>
        <v>112.5925925925926</v>
      </c>
      <c r="FN10" s="69">
        <f>'Оконч.табл.'!FN10/'Оконч.табл.'!FL10*100</f>
        <v>460.5263157894737</v>
      </c>
      <c r="FO10" s="69">
        <f>'Оконч.табл.'!FO10/'Оконч.табл.'!FM10*100</f>
        <v>644.73684210526324</v>
      </c>
      <c r="FP10" s="69">
        <f>'Оконч.табл.'!FP10/'Оконч.табл.'!FN10*100</f>
        <v>100</v>
      </c>
      <c r="FQ10" s="69">
        <f>'Оконч.табл.'!FQ10/'Оконч.табл.'!FO10*100</f>
        <v>100</v>
      </c>
    </row>
    <row r="11" spans="1:173" ht="18" customHeight="1" x14ac:dyDescent="0.25">
      <c r="A11" s="10" t="s">
        <v>9</v>
      </c>
      <c r="B11" s="11">
        <f>Лист1!D31</f>
        <v>600</v>
      </c>
      <c r="C11" s="11">
        <f>Лист1!D32</f>
        <v>850</v>
      </c>
      <c r="D11" s="69">
        <f>'Оконч.табл.'!D11/'Оконч.табл.'!B11*100</f>
        <v>100</v>
      </c>
      <c r="E11" s="69">
        <f>'Оконч.табл.'!E11/'Оконч.табл.'!C11*100</f>
        <v>100</v>
      </c>
      <c r="F11" s="69">
        <f>'Оконч.табл.'!F11/'Оконч.табл.'!D11*100</f>
        <v>83.333333333333343</v>
      </c>
      <c r="G11" s="69">
        <f>'Оконч.табл.'!G11/'Оконч.табл.'!E11*100</f>
        <v>88.235294117647058</v>
      </c>
      <c r="H11" s="69">
        <f>'Оконч.табл.'!H11/'Оконч.табл.'!F11*100</f>
        <v>106</v>
      </c>
      <c r="I11" s="69">
        <f>'Оконч.табл.'!I11/'Оконч.табл.'!G11*100</f>
        <v>100</v>
      </c>
      <c r="J11" s="69">
        <f>'Оконч.табл.'!J11/'Оконч.табл.'!H11*100</f>
        <v>0</v>
      </c>
      <c r="K11" s="69">
        <f>'Оконч.табл.'!K11/'Оконч.табл.'!I11*100</f>
        <v>0</v>
      </c>
      <c r="L11" s="69" t="e">
        <f>'Оконч.табл.'!L11/'Оконч.табл.'!J11*100</f>
        <v>#DIV/0!</v>
      </c>
      <c r="M11" s="69" t="e">
        <f>'Оконч.табл.'!M11/'Оконч.табл.'!K11*100</f>
        <v>#DIV/0!</v>
      </c>
      <c r="N11" s="69" t="e">
        <f>'Оконч.табл.'!N11/'Оконч.табл.'!L11*100</f>
        <v>#DIV/0!</v>
      </c>
      <c r="O11" s="69" t="e">
        <f>'Оконч.табл.'!O11/'Оконч.табл.'!M11*100</f>
        <v>#DIV/0!</v>
      </c>
      <c r="P11" s="69">
        <f>'Оконч.табл.'!P11/'Оконч.табл.'!N11*100</f>
        <v>100</v>
      </c>
      <c r="Q11" s="69">
        <f>'Оконч.табл.'!Q11/'Оконч.табл.'!O11*100</f>
        <v>100</v>
      </c>
      <c r="R11" s="69">
        <f>'Оконч.табл.'!R11/'Оконч.табл.'!P11*100</f>
        <v>76.31578947368422</v>
      </c>
      <c r="S11" s="69">
        <f>'Оконч.табл.'!S11/'Оконч.табл.'!Q11*100</f>
        <v>130.76923076923077</v>
      </c>
      <c r="T11" s="69">
        <f>'Оконч.табл.'!T11/'Оконч.табл.'!R11*100</f>
        <v>100</v>
      </c>
      <c r="U11" s="69">
        <f>'Оконч.табл.'!U11/'Оконч.табл.'!S11*100</f>
        <v>100</v>
      </c>
      <c r="V11" s="69">
        <f>'Оконч.табл.'!V11/'Оконч.табл.'!T11*100</f>
        <v>293.10344827586204</v>
      </c>
      <c r="W11" s="69">
        <f>'Оконч.табл.'!W11/'Оконч.табл.'!U11*100</f>
        <v>169.88235294117646</v>
      </c>
      <c r="X11" s="69">
        <f>'Оконч.табл.'!X11/'Оконч.табл.'!V11*100</f>
        <v>100</v>
      </c>
      <c r="Y11" s="69">
        <f>'Оконч.табл.'!Y11/'Оконч.табл.'!W11*100</f>
        <v>100</v>
      </c>
      <c r="Z11" s="69">
        <f>'Оконч.табл.'!Z11/'Оконч.табл.'!X11*100</f>
        <v>22.352941176470591</v>
      </c>
      <c r="AA11" s="69">
        <f>'Оконч.табл.'!AA11/'Оконч.табл.'!Y11*100</f>
        <v>20.083102493074794</v>
      </c>
      <c r="AB11" s="69">
        <f>'Оконч.табл.'!AB11/'Оконч.табл.'!Z11*100</f>
        <v>100</v>
      </c>
      <c r="AC11" s="69">
        <f>'Оконч.табл.'!AC11/'Оконч.табл.'!AA11*100</f>
        <v>100</v>
      </c>
      <c r="AD11" s="69">
        <f>'Оконч.табл.'!AD11/'Оконч.табл.'!AB11*100</f>
        <v>95.78947368421052</v>
      </c>
      <c r="AE11" s="69">
        <f>'Оконч.табл.'!AE11/'Оконч.табл.'!AC11*100</f>
        <v>72.41379310344827</v>
      </c>
      <c r="AF11" s="69">
        <f>'Оконч.табл.'!AF11/'Оконч.табл.'!AD11*100</f>
        <v>75.27472527472527</v>
      </c>
      <c r="AG11" s="69">
        <f>'Оконч.табл.'!AG11/'Оконч.табл.'!AE11*100</f>
        <v>100</v>
      </c>
      <c r="AH11" s="69">
        <f>'Оконч.табл.'!AH11/'Оконч.табл.'!AF11*100</f>
        <v>109.48905109489051</v>
      </c>
      <c r="AI11" s="69">
        <f>'Оконч.табл.'!AI11/'Оконч.табл.'!AG11*100</f>
        <v>119.04761904761905</v>
      </c>
      <c r="AJ11" s="69">
        <f>'Оконч.табл.'!AJ11/'Оконч.табл.'!AH11*100</f>
        <v>100</v>
      </c>
      <c r="AK11" s="69">
        <f>'Оконч.табл.'!AK11/'Оконч.табл.'!AI11*100</f>
        <v>96</v>
      </c>
      <c r="AL11" s="69">
        <f>'Оконч.табл.'!AL11/'Оконч.табл.'!AJ11*100</f>
        <v>58.966666666666669</v>
      </c>
      <c r="AM11" s="69">
        <f>'Оконч.табл.'!AM11/'Оконч.табл.'!AK11*100</f>
        <v>75</v>
      </c>
      <c r="AN11" s="69">
        <f>'Оконч.табл.'!AN11/'Оконч.табл.'!AL11*100</f>
        <v>99.773883550028259</v>
      </c>
      <c r="AO11" s="69">
        <f>'Оконч.табл.'!AO11/'Оконч.табл.'!AM11*100</f>
        <v>100</v>
      </c>
      <c r="AP11" s="69">
        <f>'Оконч.табл.'!AP11/'Оконч.табл.'!AN11*100</f>
        <v>32.317280453257794</v>
      </c>
      <c r="AQ11" s="69">
        <f>'Оконч.табл.'!AQ11/'Оконч.табл.'!AO11*100</f>
        <v>38.888888888888893</v>
      </c>
      <c r="AR11" s="69">
        <f>'Оконч.табл.'!AR11/'Оконч.табл.'!AP11*100</f>
        <v>100</v>
      </c>
      <c r="AS11" s="69">
        <f>'Оконч.табл.'!AS11/'Оконч.табл.'!AQ11*100</f>
        <v>100</v>
      </c>
      <c r="AT11" s="69">
        <f>'Оконч.табл.'!AT11/'Оконч.табл.'!AR11*100</f>
        <v>2279.1023842917252</v>
      </c>
      <c r="AU11" s="69">
        <f>'Оконч.табл.'!AU11/'Оконч.табл.'!AS11*100</f>
        <v>4142.8571428571431</v>
      </c>
      <c r="AV11" s="69">
        <f>'Оконч.табл.'!AV11/'Оконч.табл.'!AT11*100</f>
        <v>100</v>
      </c>
      <c r="AW11" s="69">
        <f>'Оконч.табл.'!AW11/'Оконч.табл.'!AU11*100</f>
        <v>100</v>
      </c>
      <c r="AX11" s="69">
        <f>'Оконч.табл.'!AX11/'Оконч.табл.'!AV11*100</f>
        <v>8</v>
      </c>
      <c r="AY11" s="69">
        <f>'Оконч.табл.'!AY11/'Оконч.табл.'!AW11*100</f>
        <v>4.3103448275862073</v>
      </c>
      <c r="AZ11" s="69">
        <f>'Оконч.табл.'!AZ11/'Оконч.табл.'!AX11*100</f>
        <v>100</v>
      </c>
      <c r="BA11" s="69">
        <f>'Оконч.табл.'!BA11/'Оконч.табл.'!AY11*100</f>
        <v>100</v>
      </c>
      <c r="BB11" s="69">
        <f>'Оконч.табл.'!BB11/'Оконч.табл.'!AZ11*100</f>
        <v>195.38461538461539</v>
      </c>
      <c r="BC11" s="69">
        <f>'Оконч.табл.'!BC11/'Оконч.табл.'!BA11*100</f>
        <v>113.99999999999999</v>
      </c>
      <c r="BD11" s="69">
        <f>'Оконч.табл.'!BD11/'Оконч.табл.'!BB11*100</f>
        <v>100</v>
      </c>
      <c r="BE11" s="69">
        <f>'Оконч.табл.'!BE11/'Оконч.табл.'!BC11*100</f>
        <v>100</v>
      </c>
      <c r="BF11" s="69">
        <f>'Оконч.табл.'!BF11/'Оконч.табл.'!BD11*100</f>
        <v>90.846456692913392</v>
      </c>
      <c r="BG11" s="69">
        <f>'Оконч.табл.'!BG11/'Оконч.табл.'!BE11*100</f>
        <v>98.245614035087712</v>
      </c>
      <c r="BH11" s="69">
        <f>'Оконч.табл.'!BH11/'Оконч.табл.'!BF11*100</f>
        <v>100</v>
      </c>
      <c r="BI11" s="69">
        <f>'Оконч.табл.'!BI11/'Оконч.табл.'!BG11*100</f>
        <v>100</v>
      </c>
      <c r="BJ11" s="69">
        <f>'Оконч.табл.'!BJ11/'Оконч.табл.'!BH11*100</f>
        <v>103.95449620801733</v>
      </c>
      <c r="BK11" s="69">
        <f>'Оконч.табл.'!BK11/'Оконч.табл.'!BI11*100</f>
        <v>142.85714285714286</v>
      </c>
      <c r="BL11" s="69">
        <f>'Оконч.табл.'!BL11/'Оконч.табл.'!BJ11*100</f>
        <v>100</v>
      </c>
      <c r="BM11" s="69">
        <f>'Оконч.табл.'!BM11/'Оконч.табл.'!BK11*100</f>
        <v>100</v>
      </c>
      <c r="BN11" s="69">
        <f>'Оконч.табл.'!BN11/'Оконч.табл.'!BL11*100</f>
        <v>67.910369984366852</v>
      </c>
      <c r="BO11" s="69">
        <f>'Оконч.табл.'!BO11/'Оконч.табл.'!BM11*100</f>
        <v>93.75</v>
      </c>
      <c r="BP11" s="69">
        <f>'Оконч.табл.'!BP11/'Оконч.табл.'!BN11*100</f>
        <v>100</v>
      </c>
      <c r="BQ11" s="69">
        <f>'Оконч.табл.'!BQ11/'Оконч.табл.'!BO11*100</f>
        <v>100</v>
      </c>
      <c r="BR11" s="69">
        <f>'Оконч.табл.'!BR11/'Оконч.табл.'!BP11*100</f>
        <v>168.24739103744628</v>
      </c>
      <c r="BS11" s="69">
        <f>'Оконч.табл.'!BS11/'Оконч.табл.'!BQ11*100</f>
        <v>133.33333333333331</v>
      </c>
      <c r="BT11" s="69">
        <f>'Оконч.табл.'!BT11/'Оконч.табл.'!BR11*100</f>
        <v>100</v>
      </c>
      <c r="BU11" s="69">
        <f>'Оконч.табл.'!BU11/'Оконч.табл.'!BS11*100</f>
        <v>100</v>
      </c>
      <c r="BV11" s="69">
        <f>'Оконч.табл.'!BV11/'Оконч.табл.'!BT11*100</f>
        <v>79.35784000729727</v>
      </c>
      <c r="BW11" s="69">
        <f>'Оконч.табл.'!BW11/'Оконч.табл.'!BU11*100</f>
        <v>130</v>
      </c>
      <c r="BX11" s="69">
        <f>'Оконч.табл.'!BX11/'Оконч.табл.'!BV11*100</f>
        <v>100</v>
      </c>
      <c r="BY11" s="69">
        <f>'Оконч.табл.'!BY11/'Оконч.табл.'!BW11*100</f>
        <v>100</v>
      </c>
      <c r="BZ11" s="69">
        <f>'Оконч.табл.'!BZ11/'Оконч.табл.'!BX11*100</f>
        <v>172.41379310344826</v>
      </c>
      <c r="CA11" s="69">
        <f>'Оконч.табл.'!CA11/'Оконч.табл.'!BY11*100</f>
        <v>86.15384615384616</v>
      </c>
      <c r="CB11" s="69">
        <f>'Оконч.табл.'!CB11/'Оконч.табл.'!BZ11*100</f>
        <v>73.333333333333329</v>
      </c>
      <c r="CC11" s="69">
        <f>'Оконч.табл.'!CC11/'Оконч.табл.'!CA11*100</f>
        <v>100</v>
      </c>
      <c r="CD11" s="69">
        <f>'Оконч.табл.'!CD11/'Оконч.табл.'!CB11*100</f>
        <v>81.818181818181827</v>
      </c>
      <c r="CE11" s="69">
        <f>'Оконч.табл.'!CE11/'Оконч.табл.'!CC11*100</f>
        <v>117.85714285714286</v>
      </c>
      <c r="CF11" s="69">
        <f>'Оконч.табл.'!CF11/'Оконч.табл.'!CD11*100</f>
        <v>105.55555555555556</v>
      </c>
      <c r="CG11" s="69">
        <f>'Оконч.табл.'!CG11/'Оконч.табл.'!CE11*100</f>
        <v>100</v>
      </c>
      <c r="CH11" s="69">
        <f>'Оконч.табл.'!CH11/'Оконч.табл.'!CF11*100</f>
        <v>136.84210526315789</v>
      </c>
      <c r="CI11" s="69">
        <f>'Оконч.табл.'!CI11/'Оконч.табл.'!CG11*100</f>
        <v>60.606060606060609</v>
      </c>
      <c r="CJ11" s="69">
        <f>'Оконч.табл.'!CJ11/'Оконч.табл.'!CH11*100</f>
        <v>92.307692307692307</v>
      </c>
      <c r="CK11" s="69">
        <f>'Оконч.табл.'!CK11/'Оконч.табл.'!CI11*100</f>
        <v>100</v>
      </c>
      <c r="CL11" s="69">
        <f>'Оконч.табл.'!CL11/'Оконч.табл.'!CJ11*100</f>
        <v>108.33333333333333</v>
      </c>
      <c r="CM11" s="69">
        <f>'Оконч.табл.'!CM11/'Оконч.табл.'!CK11*100</f>
        <v>195</v>
      </c>
      <c r="CN11" s="69">
        <f>'Оконч.табл.'!CN11/'Оконч.табл.'!CL11*100</f>
        <v>100</v>
      </c>
      <c r="CO11" s="69">
        <f>'Оконч.табл.'!CO11/'Оконч.табл.'!CM11*100</f>
        <v>61.53846153846154</v>
      </c>
      <c r="CP11" s="69">
        <f>'Оконч.табл.'!CP11/'Оконч.табл.'!CN11*100</f>
        <v>100</v>
      </c>
      <c r="CQ11" s="69">
        <f>'Оконч.табл.'!CQ11/'Оконч.табл.'!CO11*100</f>
        <v>100</v>
      </c>
      <c r="CR11" s="69">
        <f>'Оконч.табл.'!CR11/'Оконч.табл.'!CP11*100</f>
        <v>100</v>
      </c>
      <c r="CS11" s="69">
        <f>'Оконч.табл.'!CS11/'Оконч.табл.'!CQ11*100</f>
        <v>100</v>
      </c>
      <c r="CT11" s="69">
        <f>'Оконч.табл.'!CT11/'Оконч.табл.'!CR11*100</f>
        <v>384.61538461538464</v>
      </c>
      <c r="CU11" s="69">
        <f>'Оконч.табл.'!CU11/'Оконч.табл.'!CS11*100</f>
        <v>375</v>
      </c>
      <c r="CV11" s="69">
        <f>'Оконч.табл.'!CV11/'Оконч.табл.'!CT11*100</f>
        <v>100</v>
      </c>
      <c r="CW11" s="69">
        <f>'Оконч.табл.'!CW11/'Оконч.табл.'!CU11*100</f>
        <v>72.222222222222214</v>
      </c>
      <c r="CX11" s="69">
        <f>'Оконч.табл.'!CX11/'Оконч.табл.'!CV11*100</f>
        <v>110.00000000000001</v>
      </c>
      <c r="CY11" s="69">
        <f>'Оконч.табл.'!CY11/'Оконч.табл.'!CW11*100</f>
        <v>100</v>
      </c>
      <c r="CZ11" s="69">
        <f>'Оконч.табл.'!CZ11/'Оконч.табл.'!CX11*100</f>
        <v>100</v>
      </c>
      <c r="DA11" s="69">
        <f>'Оконч.табл.'!DA11/'Оконч.табл.'!CY11*100</f>
        <v>100</v>
      </c>
      <c r="DB11" s="69">
        <f>'Оконч.табл.'!DB11/'Оконч.табл.'!CZ11*100</f>
        <v>72.727272727272734</v>
      </c>
      <c r="DC11" s="69">
        <f>'Оконч.табл.'!DC11/'Оконч.табл.'!DA11*100</f>
        <v>70.769230769230774</v>
      </c>
      <c r="DD11" s="69">
        <f>'Оконч.табл.'!DD11/'Оконч.табл.'!DB11*100</f>
        <v>100</v>
      </c>
      <c r="DE11" s="21">
        <f>'Оконч.табл.'!DE11/'Оконч.табл.'!DC11*100</f>
        <v>119.56521739130434</v>
      </c>
      <c r="DF11" s="69">
        <f>'Оконч.табл.'!DF11/'Оконч.табл.'!DD11*100</f>
        <v>82.5</v>
      </c>
      <c r="DG11" s="69">
        <f>'Оконч.табл.'!DG11/'Оконч.табл.'!DE11*100</f>
        <v>101.81818181818181</v>
      </c>
      <c r="DH11" s="69">
        <f>'Оконч.табл.'!DH11/'Оконч.табл.'!DF11*100</f>
        <v>100</v>
      </c>
      <c r="DI11" s="69">
        <f>'Оконч.табл.'!DI11/'Оконч.табл.'!DG11*100</f>
        <v>100</v>
      </c>
      <c r="DJ11" s="69">
        <f>'Оконч.табл.'!DJ11/'Оконч.табл.'!DH11*100</f>
        <v>98.181818181818187</v>
      </c>
      <c r="DK11" s="69">
        <f>'Оконч.табл.'!DK11/'Оконч.табл.'!DI11*100</f>
        <v>85.714285714285708</v>
      </c>
      <c r="DL11" s="69">
        <f>'Оконч.табл.'!DL11/'Оконч.табл.'!DJ11*100</f>
        <v>77.160493827160494</v>
      </c>
      <c r="DM11" s="69">
        <f>'Оконч.табл.'!DM11/'Оконч.табл.'!DK11*100</f>
        <v>100</v>
      </c>
      <c r="DN11" s="69">
        <f>'Оконч.табл.'!DN11/'Оконч.табл.'!DL11*100</f>
        <v>140</v>
      </c>
      <c r="DO11" s="69">
        <f>'Оконч.табл.'!DO11/'Оконч.табл.'!DM11*100</f>
        <v>102.08333333333333</v>
      </c>
      <c r="DP11" s="69">
        <f>'Оконч.табл.'!DP11/'Оконч.табл.'!DN11*100</f>
        <v>100</v>
      </c>
      <c r="DQ11" s="21">
        <f>'Оконч.табл.'!DQ11/'Оконч.табл.'!DO11*100</f>
        <v>114.28571428571428</v>
      </c>
      <c r="DR11" s="69">
        <f>'Оконч.табл.'!DR11/'Оконч.табл.'!DP11*100</f>
        <v>44.857142857142854</v>
      </c>
      <c r="DS11" s="69">
        <f>'Оконч.табл.'!DS11/'Оконч.табл.'!DQ11*100</f>
        <v>62.5</v>
      </c>
      <c r="DT11" s="69">
        <f>'Оконч.табл.'!DT11/'Оконч.табл.'!DR11*100</f>
        <v>100</v>
      </c>
      <c r="DU11" s="69">
        <f>'Оконч.табл.'!DU11/'Оконч.табл.'!DS11*100</f>
        <v>100</v>
      </c>
      <c r="DV11" s="69">
        <f>'Оконч.табл.'!DV11/'Оконч.табл.'!DT11*100</f>
        <v>267.51592356687894</v>
      </c>
      <c r="DW11" s="69">
        <f>'Оконч.табл.'!DW11/'Оконч.табл.'!DU11*100</f>
        <v>160</v>
      </c>
      <c r="DX11" s="69">
        <f>'Оконч.табл.'!DX11/'Оконч.табл.'!DV11*100</f>
        <v>92.857142857142861</v>
      </c>
      <c r="DY11" s="69">
        <f>'Оконч.табл.'!DY11/'Оконч.табл.'!DW11*100</f>
        <v>100</v>
      </c>
      <c r="DZ11" s="69">
        <f>'Оконч.табл.'!DZ11/'Оконч.табл.'!DX11*100</f>
        <v>141.02564102564102</v>
      </c>
      <c r="EA11" s="69">
        <f>'Оконч.табл.'!EA11/'Оконч.табл.'!DY11*100</f>
        <v>107.14285714285714</v>
      </c>
      <c r="EB11" s="69">
        <f>'Оконч.табл.'!EB11/'Оконч.табл.'!DZ11*100</f>
        <v>100</v>
      </c>
      <c r="EC11" s="69">
        <f>'Оконч.табл.'!EC11/'Оконч.табл.'!EA11*100</f>
        <v>100</v>
      </c>
      <c r="ED11" s="69">
        <f>'Оконч.табл.'!ED11/'Оконч.табл.'!EB11*100</f>
        <v>5.4545454545454541</v>
      </c>
      <c r="EE11" s="69">
        <f>'Оконч.табл.'!EE11/'Оконч.табл.'!EC11*100</f>
        <v>10.833333333333334</v>
      </c>
      <c r="EF11" s="69">
        <f>'Оконч.табл.'!EF11/'Оконч.табл.'!ED11*100</f>
        <v>100</v>
      </c>
      <c r="EG11" s="69">
        <f>'Оконч.табл.'!EG11/'Оконч.табл.'!EE11*100</f>
        <v>100</v>
      </c>
      <c r="EH11" s="69">
        <f>'Оконч.табл.'!EH11/'Оконч.табл.'!EF11*100</f>
        <v>112.5</v>
      </c>
      <c r="EI11" s="69">
        <f>'Оконч.табл.'!EI11/'Оконч.табл.'!EG11*100</f>
        <v>107.69230769230769</v>
      </c>
      <c r="EJ11" s="69">
        <f>'Оконч.табл.'!EJ11/'Оконч.табл.'!EH11*100</f>
        <v>100</v>
      </c>
      <c r="EK11" s="69">
        <f>'Оконч.табл.'!EK11/'Оконч.табл.'!EI11*100</f>
        <v>100</v>
      </c>
      <c r="EL11" s="69">
        <f>'Оконч.табл.'!EL11/'Оконч.табл.'!EJ11*100</f>
        <v>444.44444444444446</v>
      </c>
      <c r="EM11" s="69">
        <f>'Оконч.табл.'!EM11/'Оконч.табл.'!EK11*100</f>
        <v>285.71428571428572</v>
      </c>
      <c r="EN11" s="69">
        <f>'Оконч.табл.'!EN11/'Оконч.табл.'!EL11*100</f>
        <v>100</v>
      </c>
      <c r="EO11" s="69">
        <f>'Оконч.табл.'!EO11/'Оконч.табл.'!EM11*100</f>
        <v>100</v>
      </c>
      <c r="EP11" s="69">
        <f>'Оконч.табл.'!EP11/'Оконч.табл.'!EN11*100</f>
        <v>26.666666666666668</v>
      </c>
      <c r="EQ11" s="69">
        <f>'Оконч.табл.'!EQ11/'Оконч.табл.'!EO11*100</f>
        <v>25</v>
      </c>
      <c r="ER11" s="69">
        <f>'Оконч.табл.'!ER11/'Оконч.табл.'!EP11*100</f>
        <v>75</v>
      </c>
      <c r="ES11" s="69">
        <f>'Оконч.табл.'!ES11/'Оконч.табл.'!EQ11*100</f>
        <v>100</v>
      </c>
      <c r="ET11" s="69">
        <f>'Оконч.табл.'!ET11/'Оконч.табл.'!ER11*100</f>
        <v>466.66666666666669</v>
      </c>
      <c r="EU11" s="69">
        <f>'Оконч.табл.'!EU11/'Оконч.табл.'!ES11*100</f>
        <v>459.99999999999994</v>
      </c>
      <c r="EV11" s="69">
        <f>'Оконч.табл.'!EV11/'Оконч.табл.'!ET11*100</f>
        <v>100</v>
      </c>
      <c r="EW11" s="69">
        <f>'Оконч.табл.'!EW11/'Оконч.табл.'!EU11*100</f>
        <v>100</v>
      </c>
      <c r="EX11" s="69">
        <f>'Оконч.табл.'!EX11/'Оконч.табл.'!EV11*100</f>
        <v>2.1428571428571428</v>
      </c>
      <c r="EY11" s="69">
        <f>'Оконч.табл.'!EY11/'Оконч.табл.'!EW11*100</f>
        <v>4.3478260869565215</v>
      </c>
      <c r="EZ11" s="69">
        <f>'Оконч.табл.'!EZ11/'Оконч.табл.'!EX11*100</f>
        <v>100</v>
      </c>
      <c r="FA11" s="69">
        <f>'Оконч.табл.'!FA11/'Оконч.табл.'!EY11*100</f>
        <v>100</v>
      </c>
      <c r="FB11" s="69">
        <f>'Оконч.табл.'!FB11/'Оконч.табл.'!EZ11*100</f>
        <v>1000</v>
      </c>
      <c r="FC11" s="69">
        <f>'Оконч.табл.'!FC11/'Оконч.табл.'!FA11*100</f>
        <v>500</v>
      </c>
      <c r="FD11" s="69">
        <f>'Оконч.табл.'!FD11/'Оконч.табл.'!FB11*100</f>
        <v>100</v>
      </c>
      <c r="FE11" s="69">
        <f>'Оконч.табл.'!FE11/'Оконч.табл.'!FC11*100</f>
        <v>100</v>
      </c>
      <c r="FF11" s="69">
        <f>'Оконч.табл.'!FF11/'Оконч.табл.'!FD11*100</f>
        <v>236.66666666666666</v>
      </c>
      <c r="FG11" s="69">
        <f>'Оконч.табл.'!FG11/'Оконч.табл.'!FE11*100</f>
        <v>142</v>
      </c>
      <c r="FH11" s="69">
        <f>'Оконч.табл.'!FH11/'Оконч.табл.'!FF11*100</f>
        <v>100</v>
      </c>
      <c r="FI11" s="69">
        <f>'Оконч.табл.'!FI11/'Оконч.табл.'!FG11*100</f>
        <v>100</v>
      </c>
      <c r="FJ11" s="69">
        <f>'Оконч.табл.'!FJ11/'Оконч.табл.'!FH11*100</f>
        <v>107.74647887323943</v>
      </c>
      <c r="FK11" s="69">
        <f>'Оконч.табл.'!FK11/'Оконч.табл.'!FI11*100</f>
        <v>107.74647887323943</v>
      </c>
      <c r="FL11" s="21">
        <f>'Оконч.табл.'!FL11/'Оконч.табл.'!FJ11*100</f>
        <v>111.11111111111111</v>
      </c>
      <c r="FM11" s="69">
        <f>'Оконч.табл.'!FM11/'Оконч.табл.'!FK11*100</f>
        <v>100</v>
      </c>
      <c r="FN11" s="69">
        <f>'Оконч.табл.'!FN11/'Оконч.табл.'!FL11*100</f>
        <v>788.23529411764707</v>
      </c>
      <c r="FO11" s="69">
        <f>'Оконч.табл.'!FO11/'Оконч.табл.'!FM11*100</f>
        <v>1049.6732026143791</v>
      </c>
      <c r="FP11" s="69">
        <f>'Оконч.табл.'!FP11/'Оконч.табл.'!FN11*100</f>
        <v>100</v>
      </c>
      <c r="FQ11" s="69">
        <f>'Оконч.табл.'!FQ11/'Оконч.табл.'!FO11*100</f>
        <v>100</v>
      </c>
    </row>
    <row r="12" spans="1:173" ht="18" customHeight="1" x14ac:dyDescent="0.25">
      <c r="A12" s="10" t="s">
        <v>10</v>
      </c>
      <c r="B12" s="11">
        <f>Лист1!D35</f>
        <v>450</v>
      </c>
      <c r="C12" s="11">
        <f>Лист1!D36</f>
        <v>730</v>
      </c>
      <c r="D12" s="69">
        <f>'Оконч.табл.'!D12/'Оконч.табл.'!B12*100</f>
        <v>100</v>
      </c>
      <c r="E12" s="69">
        <f>'Оконч.табл.'!E12/'Оконч.табл.'!C12*100</f>
        <v>100</v>
      </c>
      <c r="F12" s="69">
        <f>'Оконч.табл.'!F12/'Оконч.табл.'!D12*100</f>
        <v>91.111111111111114</v>
      </c>
      <c r="G12" s="69">
        <f>'Оконч.табл.'!G12/'Оконч.табл.'!E12*100</f>
        <v>102.73972602739727</v>
      </c>
      <c r="H12" s="69">
        <f>'Оконч.табл.'!H12/'Оконч.табл.'!F12*100</f>
        <v>100</v>
      </c>
      <c r="I12" s="69">
        <f>'Оконч.табл.'!I12/'Оконч.табл.'!G12*100</f>
        <v>86.666666666666671</v>
      </c>
      <c r="J12" s="69">
        <f>'Оконч.табл.'!J12/'Оконч.табл.'!H12*100</f>
        <v>134.14634146341464</v>
      </c>
      <c r="K12" s="69">
        <f>'Оконч.табл.'!K12/'Оконч.табл.'!I12*100</f>
        <v>106.15384615384616</v>
      </c>
      <c r="L12" s="69">
        <f>'Оконч.табл.'!L12/'Оконч.табл.'!J12*100</f>
        <v>100</v>
      </c>
      <c r="M12" s="69">
        <f>'Оконч.табл.'!M12/'Оконч.табл.'!K12*100</f>
        <v>100</v>
      </c>
      <c r="N12" s="69">
        <f>'Оконч.табл.'!N12/'Оконч.табл.'!L12*100</f>
        <v>48.727272727272727</v>
      </c>
      <c r="O12" s="69">
        <f>'Оконч.табл.'!O12/'Оконч.табл.'!M12*100</f>
        <v>65.217391304347828</v>
      </c>
      <c r="P12" s="69">
        <f>'Оконч.табл.'!P12/'Оконч.табл.'!N12*100</f>
        <v>100.74626865671641</v>
      </c>
      <c r="Q12" s="69">
        <f>'Оконч.табл.'!Q12/'Оконч.табл.'!O12*100</f>
        <v>100</v>
      </c>
      <c r="R12" s="69">
        <f>'Оконч.табл.'!R12/'Оконч.табл.'!P12*100</f>
        <v>66.666666666666657</v>
      </c>
      <c r="S12" s="69">
        <f>'Оконч.табл.'!S12/'Оконч.табл.'!Q12*100</f>
        <v>66.666666666666657</v>
      </c>
      <c r="T12" s="69">
        <f>'Оконч.табл.'!T12/'Оконч.табл.'!R12*100</f>
        <v>100</v>
      </c>
      <c r="U12" s="69">
        <f>'Оконч.табл.'!U12/'Оконч.табл.'!S12*100</f>
        <v>78.333333333333329</v>
      </c>
      <c r="V12" s="69">
        <f>'Оконч.табл.'!V12/'Оконч.табл.'!T12*100</f>
        <v>177.77777777777777</v>
      </c>
      <c r="W12" s="69">
        <f>'Оконч.табл.'!W12/'Оконч.табл.'!U12*100</f>
        <v>468.08510638297872</v>
      </c>
      <c r="X12" s="21">
        <f>'Оконч.табл.'!X12/'Оконч.табл.'!V12*100</f>
        <v>137.5</v>
      </c>
      <c r="Y12" s="69">
        <f>'Оконч.табл.'!Y12/'Оконч.табл.'!W12*100</f>
        <v>42.727272727272727</v>
      </c>
      <c r="Z12" s="69">
        <f>'Оконч.табл.'!Z12/'Оконч.табл.'!X12*100</f>
        <v>41.818181818181813</v>
      </c>
      <c r="AA12" s="69">
        <f>'Оконч.табл.'!AA12/'Оконч.табл.'!Y12*100</f>
        <v>63.829787234042556</v>
      </c>
      <c r="AB12" s="69">
        <f>'Оконч.табл.'!AB12/'Оконч.табл.'!Z12*100</f>
        <v>100</v>
      </c>
      <c r="AC12" s="69">
        <f>'Оконч.табл.'!AC12/'Оконч.табл.'!AA12*100</f>
        <v>100</v>
      </c>
      <c r="AD12" s="69">
        <f>'Оконч.табл.'!AD12/'Оконч.табл.'!AB12*100</f>
        <v>59.782608695652172</v>
      </c>
      <c r="AE12" s="69">
        <f>'Оконч.табл.'!AE12/'Оконч.табл.'!AC12*100</f>
        <v>100</v>
      </c>
      <c r="AF12" s="69">
        <f>'Оконч.табл.'!AF12/'Оконч.табл.'!AD12*100</f>
        <v>100</v>
      </c>
      <c r="AG12" s="21">
        <f>'Оконч.табл.'!AG12/'Оконч.табл.'!AE12*100</f>
        <v>118.33333333333333</v>
      </c>
      <c r="AH12" s="69">
        <f>'Оконч.табл.'!AH12/'Оконч.табл.'!AF12*100</f>
        <v>217.27272727272728</v>
      </c>
      <c r="AI12" s="69">
        <f>'Оконч.табл.'!AI12/'Оконч.табл.'!AG12*100</f>
        <v>73.239436619718319</v>
      </c>
      <c r="AJ12" s="69">
        <f>'Оконч.табл.'!AJ12/'Оконч.табл.'!AH12*100</f>
        <v>71.129707112970706</v>
      </c>
      <c r="AK12" s="69">
        <f>'Оконч.табл.'!AK12/'Оконч.табл.'!AI12*100</f>
        <v>100</v>
      </c>
      <c r="AL12" s="69">
        <f>'Оконч.табл.'!AL12/'Оконч.табл.'!AJ12*100</f>
        <v>51.911764705882355</v>
      </c>
      <c r="AM12" s="69">
        <f>'Оконч.табл.'!AM12/'Оконч.табл.'!AK12*100</f>
        <v>69.230769230769226</v>
      </c>
      <c r="AN12" s="69">
        <f>'Оконч.табл.'!AN12/'Оконч.табл.'!AL12*100</f>
        <v>100</v>
      </c>
      <c r="AO12" s="69">
        <f>'Оконч.табл.'!AO12/'Оконч.табл.'!AM12*100</f>
        <v>83.333333333333343</v>
      </c>
      <c r="AP12" s="69">
        <f>'Оконч.табл.'!AP12/'Оконч.табл.'!AN12*100</f>
        <v>32.317280453257794</v>
      </c>
      <c r="AQ12" s="69">
        <f>'Оконч.табл.'!AQ12/'Оконч.табл.'!AO12*100</f>
        <v>66.666666666666657</v>
      </c>
      <c r="AR12" s="69">
        <f>'Оконч.табл.'!AR12/'Оконч.табл.'!AP12*100</f>
        <v>100</v>
      </c>
      <c r="AS12" s="69">
        <f>'Оконч.табл.'!AS12/'Оконч.табл.'!AQ12*100</f>
        <v>90</v>
      </c>
      <c r="AT12" s="69">
        <f>'Оконч.табл.'!AT12/'Оконч.табл.'!AR12*100</f>
        <v>1963.5343618513325</v>
      </c>
      <c r="AU12" s="69">
        <f>'Оконч.табл.'!AU12/'Оконч.табл.'!AS12*100</f>
        <v>1208.8888888888889</v>
      </c>
      <c r="AV12" s="21">
        <f>'Оконч.табл.'!AV12/'Оконч.табл.'!AT12*100</f>
        <v>116.07142857142858</v>
      </c>
      <c r="AW12" s="69">
        <f>'Оконч.табл.'!AW12/'Оконч.табл.'!AU12*100</f>
        <v>100</v>
      </c>
      <c r="AX12" s="69">
        <f>'Оконч.табл.'!AX12/'Оконч.табл.'!AV12*100</f>
        <v>8.0076923076923077</v>
      </c>
      <c r="AY12" s="69">
        <f>'Оконч.табл.'!AY12/'Оконч.табл.'!AW12*100</f>
        <v>24.356617647058822</v>
      </c>
      <c r="AZ12" s="69">
        <f>'Оконч.табл.'!AZ12/'Оконч.табл.'!AX12*100</f>
        <v>100</v>
      </c>
      <c r="BA12" s="69">
        <f>'Оконч.табл.'!BA12/'Оконч.табл.'!AY12*100</f>
        <v>86.79245283018868</v>
      </c>
      <c r="BB12" s="69">
        <f>'Оконч.табл.'!BB12/'Оконч.табл.'!AZ12*100</f>
        <v>230.54755043227667</v>
      </c>
      <c r="BC12" s="69">
        <f>'Оконч.табл.'!BC12/'Оконч.табл.'!BA12*100</f>
        <v>52.173913043478258</v>
      </c>
      <c r="BD12" s="69">
        <f>'Оконч.табл.'!BD12/'Оконч.табл.'!BB12*100</f>
        <v>100</v>
      </c>
      <c r="BE12" s="69">
        <f>'Оконч.табл.'!BE12/'Оконч.табл.'!BC12*100</f>
        <v>100</v>
      </c>
      <c r="BF12" s="69">
        <f>'Оконч.табл.'!BF12/'Оконч.табл.'!BD12*100</f>
        <v>75.125000000000014</v>
      </c>
      <c r="BG12" s="69">
        <f>'Оконч.табл.'!BG12/'Оконч.табл.'!BE12*100</f>
        <v>75.125000000000014</v>
      </c>
      <c r="BH12" s="69">
        <f>'Оконч.табл.'!BH12/'Оконч.табл.'!BF12*100</f>
        <v>99.988907376594554</v>
      </c>
      <c r="BI12" s="69">
        <f>'Оконч.табл.'!BI12/'Оконч.табл.'!BG12*100</f>
        <v>99.988907376594554</v>
      </c>
      <c r="BJ12" s="69">
        <f>'Оконч.табл.'!BJ12/'Оконч.табл.'!BH12*100</f>
        <v>105.3361437763479</v>
      </c>
      <c r="BK12" s="69">
        <f>'Оконч.табл.'!BK12/'Оконч.табл.'!BI12*100</f>
        <v>177.50166407810073</v>
      </c>
      <c r="BL12" s="69">
        <f>'Оконч.табл.'!BL12/'Оконч.табл.'!BJ12*100</f>
        <v>100</v>
      </c>
      <c r="BM12" s="69">
        <f>'Оконч.табл.'!BM12/'Оконч.табл.'!BK12*100</f>
        <v>103.125</v>
      </c>
      <c r="BN12" s="69">
        <f>'Оконч.табл.'!BN12/'Оконч.табл.'!BL12*100</f>
        <v>68.615060558188517</v>
      </c>
      <c r="BO12" s="69">
        <f>'Оконч.табл.'!BO12/'Оконч.табл.'!BM12*100</f>
        <v>60.606060606060609</v>
      </c>
      <c r="BP12" s="69">
        <f>'Оконч.табл.'!BP12/'Оконч.табл.'!BN12*100</f>
        <v>100</v>
      </c>
      <c r="BQ12" s="69">
        <f>'Оконч.табл.'!BQ12/'Оконч.табл.'!BO12*100</f>
        <v>100</v>
      </c>
      <c r="BR12" s="69">
        <f>'Оконч.табл.'!BR12/'Оконч.табл.'!BP12*100</f>
        <v>168.27321565617802</v>
      </c>
      <c r="BS12" s="69">
        <f>'Оконч.табл.'!BS12/'Оконч.табл.'!BQ12*100</f>
        <v>180</v>
      </c>
      <c r="BT12" s="69">
        <f>'Оконч.табл.'!BT12/'Оконч.табл.'!BR12*100</f>
        <v>100</v>
      </c>
      <c r="BU12" s="69">
        <f>'Оконч.табл.'!BU12/'Оконч.табл.'!BS12*100</f>
        <v>100</v>
      </c>
      <c r="BV12" s="69">
        <f>'Оконч.табл.'!BV12/'Оконч.табл.'!BT12*100</f>
        <v>91.215908054364675</v>
      </c>
      <c r="BW12" s="69">
        <f>'Оконч.табл.'!BW12/'Оконч.табл.'!BU12*100</f>
        <v>111.11111111111111</v>
      </c>
      <c r="BX12" s="69">
        <f>'Оконч.табл.'!BX12/'Оконч.табл.'!BV12*100</f>
        <v>100</v>
      </c>
      <c r="BY12" s="21">
        <f>'Оконч.табл.'!BY12/'Оконч.табл.'!BW12*100</f>
        <v>112.5</v>
      </c>
      <c r="BZ12" s="69">
        <f>'Оконч.табл.'!BZ12/'Оконч.табл.'!BX12*100</f>
        <v>290</v>
      </c>
      <c r="CA12" s="69">
        <f>'Оконч.табл.'!CA12/'Оконч.табл.'!BY12*100</f>
        <v>151.11111111111111</v>
      </c>
      <c r="CB12" s="69">
        <f>'Оконч.табл.'!CB12/'Оконч.табл.'!BZ12*100</f>
        <v>100</v>
      </c>
      <c r="CC12" s="21">
        <f>'Оконч.табл.'!CC12/'Оконч.табл.'!CA12*100</f>
        <v>111.76470588235294</v>
      </c>
      <c r="CD12" s="69">
        <f>'Оконч.табл.'!CD12/'Оконч.табл.'!CB12*100</f>
        <v>106.89655172413792</v>
      </c>
      <c r="CE12" s="69">
        <f>'Оконч.табл.'!CE12/'Оконч.табл.'!CC12*100</f>
        <v>89.473684210526315</v>
      </c>
      <c r="CF12" s="69">
        <f>'Оконч.табл.'!CF12/'Оконч.табл.'!CD12*100</f>
        <v>100</v>
      </c>
      <c r="CG12" s="69">
        <f>'Оконч.табл.'!CG12/'Оконч.табл.'!CE12*100</f>
        <v>100</v>
      </c>
      <c r="CH12" s="69">
        <f>'Оконч.табл.'!CH12/'Оконч.табл.'!CF12*100</f>
        <v>96.774193548387103</v>
      </c>
      <c r="CI12" s="69">
        <f>'Оконч.табл.'!CI12/'Оконч.табл.'!CG12*100</f>
        <v>105.88235294117648</v>
      </c>
      <c r="CJ12" s="69">
        <f>'Оконч.табл.'!CJ12/'Оконч.табл.'!CH12*100</f>
        <v>93.333333333333329</v>
      </c>
      <c r="CK12" s="21">
        <f>'Оконч.табл.'!CK12/'Оконч.табл.'!CI12*100</f>
        <v>111.11111111111111</v>
      </c>
      <c r="CL12" s="69">
        <f>'Оконч.табл.'!CL12/'Оконч.табл.'!CJ12*100</f>
        <v>117.85714285714286</v>
      </c>
      <c r="CM12" s="69">
        <f>'Оконч.табл.'!CM12/'Оконч.табл.'!CK12*100</f>
        <v>105</v>
      </c>
      <c r="CN12" s="69">
        <f>'Оконч.табл.'!CN12/'Оконч.табл.'!CL12*100</f>
        <v>100</v>
      </c>
      <c r="CO12" s="69">
        <f>'Оконч.табл.'!CO12/'Оконч.табл.'!CM12*100</f>
        <v>90.476190476190482</v>
      </c>
      <c r="CP12" s="69">
        <f>'Оконч.табл.'!CP12/'Оконч.табл.'!CN12*100</f>
        <v>109.09090909090908</v>
      </c>
      <c r="CQ12" s="69">
        <f>'Оконч.табл.'!CQ12/'Оконч.табл.'!CO12*100</f>
        <v>94.73684210526315</v>
      </c>
      <c r="CR12" s="69">
        <f>'Оконч.табл.'!CR12/'Оконч.табл.'!CP12*100</f>
        <v>91.666666666666657</v>
      </c>
      <c r="CS12" s="69">
        <f>'Оконч.табл.'!CS12/'Оконч.табл.'!CQ12*100</f>
        <v>108.33333333333333</v>
      </c>
      <c r="CT12" s="69">
        <f>'Оконч.табл.'!CT12/'Оконч.табл.'!CR12*100</f>
        <v>157.57575757575756</v>
      </c>
      <c r="CU12" s="69">
        <f>'Оконч.табл.'!CU12/'Оконч.табл.'!CS12*100</f>
        <v>152.56410256410254</v>
      </c>
      <c r="CV12" s="69">
        <f>'Оконч.табл.'!CV12/'Оконч.табл.'!CT12*100</f>
        <v>92.307692307692307</v>
      </c>
      <c r="CW12" s="69">
        <f>'Оконч.табл.'!CW12/'Оконч.табл.'!CU12*100</f>
        <v>104.20168067226892</v>
      </c>
      <c r="CX12" s="69">
        <f>'Оконч.табл.'!CX12/'Оконч.табл.'!CV12*100</f>
        <v>87.5</v>
      </c>
      <c r="CY12" s="69">
        <f>'Оконч.табл.'!CY12/'Оконч.табл.'!CW12*100</f>
        <v>79.032258064516128</v>
      </c>
      <c r="CZ12" s="69">
        <f>'Оконч.табл.'!CZ12/'Оконч.табл.'!CX12*100</f>
        <v>104.76190476190477</v>
      </c>
      <c r="DA12" s="69">
        <f>'Оконч.табл.'!DA12/'Оконч.табл.'!CY12*100</f>
        <v>108.16326530612245</v>
      </c>
      <c r="DB12" s="69">
        <f>'Оконч.табл.'!DB12/'Оконч.табл.'!CZ12*100</f>
        <v>100</v>
      </c>
      <c r="DC12" s="69">
        <f>'Оконч.табл.'!DC12/'Оконч.табл.'!DA12*100</f>
        <v>94.339622641509436</v>
      </c>
      <c r="DD12" s="69">
        <f>'Оконч.табл.'!DD12/'Оконч.табл.'!DB12*100</f>
        <v>100</v>
      </c>
      <c r="DE12" s="69">
        <f>'Оконч.табл.'!DE12/'Оконч.табл.'!DC12*100</f>
        <v>106</v>
      </c>
      <c r="DF12" s="69">
        <f>'Оконч.табл.'!DF12/'Оконч.табл.'!DD12*100</f>
        <v>95.454545454545453</v>
      </c>
      <c r="DG12" s="69">
        <f>'Оконч.табл.'!DG12/'Оконч.табл.'!DE12*100</f>
        <v>94.339622641509436</v>
      </c>
      <c r="DH12" s="69">
        <f>'Оконч.табл.'!DH12/'Оконч.табл.'!DF12*100</f>
        <v>95.238095238095227</v>
      </c>
      <c r="DI12" s="69">
        <f>'Оконч.табл.'!DI12/'Оконч.табл.'!DG12*100</f>
        <v>100</v>
      </c>
      <c r="DJ12" s="69">
        <f>'Оконч.табл.'!DJ12/'Оконч.табл.'!DH12*100</f>
        <v>125</v>
      </c>
      <c r="DK12" s="69">
        <f>'Оконч.табл.'!DK12/'Оконч.табл.'!DI12*100</f>
        <v>113.99999999999999</v>
      </c>
      <c r="DL12" s="21">
        <f>'Оконч.табл.'!DL12/'Оконч.табл.'!DJ12*100</f>
        <v>110.00000000000001</v>
      </c>
      <c r="DM12" s="69">
        <f>'Оконч.табл.'!DM12/'Оконч.табл.'!DK12*100</f>
        <v>108.77192982456141</v>
      </c>
      <c r="DN12" s="69">
        <f>'Оконч.табл.'!DN12/'Оконч.табл.'!DL12*100</f>
        <v>72.727272727272734</v>
      </c>
      <c r="DO12" s="69">
        <f>'Оконч.табл.'!DO12/'Оконч.табл.'!DM12*100</f>
        <v>72.58064516129032</v>
      </c>
      <c r="DP12" s="69">
        <f>'Оконч.табл.'!DP12/'Оконч.табл.'!DN12*100</f>
        <v>87.5</v>
      </c>
      <c r="DQ12" s="21">
        <f>'Оконч.табл.'!DQ12/'Оконч.табл.'!DO12*100</f>
        <v>111.11111111111111</v>
      </c>
      <c r="DR12" s="69">
        <f>'Оконч.табл.'!DR12/'Оконч.табл.'!DP12*100</f>
        <v>52.857142857142861</v>
      </c>
      <c r="DS12" s="69">
        <f>'Оконч.табл.'!DS12/'Оконч.табл.'!DQ12*100</f>
        <v>62</v>
      </c>
      <c r="DT12" s="69">
        <f>'Оконч.табл.'!DT12/'Оконч.табл.'!DR12*100</f>
        <v>97.297297297297305</v>
      </c>
      <c r="DU12" s="69">
        <f>'Оконч.табл.'!DU12/'Оконч.табл.'!DS12*100</f>
        <v>90.322580645161281</v>
      </c>
      <c r="DV12" s="69">
        <f>'Оконч.табл.'!DV12/'Оконч.табл.'!DT12*100</f>
        <v>250</v>
      </c>
      <c r="DW12" s="69">
        <f>'Оконч.табл.'!DW12/'Оконч.табл.'!DU12*100</f>
        <v>171.42857142857142</v>
      </c>
      <c r="DX12" s="69">
        <f>'Оконч.табл.'!DX12/'Оконч.табл.'!DV12*100</f>
        <v>100</v>
      </c>
      <c r="DY12" s="69">
        <f>'Оконч.табл.'!DY12/'Оконч.табл.'!DW12*100</f>
        <v>108.33333333333333</v>
      </c>
      <c r="DZ12" s="69">
        <f>'Оконч.табл.'!DZ12/'Оконч.табл.'!DX12*100</f>
        <v>110.00000000000001</v>
      </c>
      <c r="EA12" s="69">
        <f>'Оконч.табл.'!EA12/'Оконч.табл.'!DY12*100</f>
        <v>105.76923076923077</v>
      </c>
      <c r="EB12" s="69">
        <f>'Оконч.табл.'!EB12/'Оконч.табл.'!DZ12*100</f>
        <v>96.969696969696969</v>
      </c>
      <c r="EC12" s="69">
        <f>'Оконч.табл.'!EC12/'Оконч.табл.'!EA12*100</f>
        <v>107.27272727272728</v>
      </c>
      <c r="ED12" s="69">
        <f>'Оконч.табл.'!ED12/'Оконч.табл.'!EB12*100</f>
        <v>6.25</v>
      </c>
      <c r="EE12" s="69">
        <f>'Оконч.табл.'!EE12/'Оконч.табл.'!EC12*100</f>
        <v>14.40677966101695</v>
      </c>
      <c r="EF12" s="69">
        <f>'Оконч.табл.'!EF12/'Оконч.табл.'!ED12*100</f>
        <v>83.333333333333343</v>
      </c>
      <c r="EG12" s="69">
        <f>'Оконч.табл.'!EG12/'Оконч.табл.'!EE12*100</f>
        <v>100</v>
      </c>
      <c r="EH12" s="69">
        <f>'Оконч.табл.'!EH12/'Оконч.табл.'!EF12*100</f>
        <v>180</v>
      </c>
      <c r="EI12" s="69">
        <f>'Оконч.табл.'!EI12/'Оконч.табл.'!EG12*100</f>
        <v>88.235294117647058</v>
      </c>
      <c r="EJ12" s="69">
        <f>'Оконч.табл.'!EJ12/'Оконч.табл.'!EH12*100</f>
        <v>55.555555555555557</v>
      </c>
      <c r="EK12" s="69">
        <f>'Оконч.табл.'!EK12/'Оконч.табл.'!EI12*100</f>
        <v>100</v>
      </c>
      <c r="EL12" s="69">
        <f>'Оконч.табл.'!EL12/'Оконч.табл.'!EJ12*100</f>
        <v>340</v>
      </c>
      <c r="EM12" s="69">
        <f>'Оконч.табл.'!EM12/'Оконч.табл.'!EK12*100</f>
        <v>360</v>
      </c>
      <c r="EN12" s="69">
        <f>'Оконч.табл.'!EN12/'Оконч.табл.'!EL12*100</f>
        <v>94.117647058823522</v>
      </c>
      <c r="EO12" s="69">
        <f>'Оконч.табл.'!EO12/'Оконч.табл.'!EM12*100</f>
        <v>100</v>
      </c>
      <c r="EP12" s="69">
        <f>'Оконч.табл.'!EP12/'Оконч.табл.'!EN12*100</f>
        <v>43.75</v>
      </c>
      <c r="EQ12" s="69">
        <f>'Оконч.табл.'!EQ12/'Оконч.табл.'!EO12*100</f>
        <v>18.518518518518519</v>
      </c>
      <c r="ER12" s="69">
        <f>'Оконч.табл.'!ER12/'Оконч.табл.'!EP12*100</f>
        <v>71.428571428571431</v>
      </c>
      <c r="ES12" s="69">
        <f>'Оконч.табл.'!ES12/'Оконч.табл.'!EQ12*100</f>
        <v>100</v>
      </c>
      <c r="ET12" s="69">
        <f>'Оконч.табл.'!ET12/'Оконч.табл.'!ER12*100</f>
        <v>400</v>
      </c>
      <c r="EU12" s="69">
        <f>'Оконч.табл.'!EU12/'Оконч.табл.'!ES12*100</f>
        <v>540</v>
      </c>
      <c r="EV12" s="69">
        <f>'Оконч.табл.'!EV12/'Оконч.табл.'!ET12*100</f>
        <v>80</v>
      </c>
      <c r="EW12" s="69">
        <f>'Оконч.табл.'!EW12/'Оконч.табл.'!EU12*100</f>
        <v>85.18518518518519</v>
      </c>
      <c r="EX12" s="69">
        <f>'Оконч.табл.'!EX12/'Оконч.табл.'!EV12*100</f>
        <v>3.75</v>
      </c>
      <c r="EY12" s="69">
        <f>'Оконч.табл.'!EY12/'Оконч.табл.'!EW12*100</f>
        <v>2.1739130434782608</v>
      </c>
      <c r="EZ12" s="21">
        <f>'Оконч.табл.'!EZ12/'Оконч.табл.'!EX12*100</f>
        <v>166.66666666666669</v>
      </c>
      <c r="FA12" s="69">
        <f>'Оконч.табл.'!FA12/'Оконч.табл.'!EY12*100</f>
        <v>100</v>
      </c>
      <c r="FB12" s="69">
        <f>'Оконч.табл.'!FB12/'Оконч.табл.'!EZ12*100</f>
        <v>500</v>
      </c>
      <c r="FC12" s="69">
        <f>'Оконч.табл.'!FC12/'Оконч.табл.'!FA12*100</f>
        <v>1400</v>
      </c>
      <c r="FD12" s="69">
        <f>'Оконч.табл.'!FD12/'Оконч.табл.'!FB12*100</f>
        <v>100</v>
      </c>
      <c r="FE12" s="69">
        <f>'Оконч.табл.'!FE12/'Оконч.табл.'!FC12*100</f>
        <v>100</v>
      </c>
      <c r="FF12" s="69">
        <f>'Оконч.табл.'!FF12/'Оконч.табл.'!FD12*100</f>
        <v>284</v>
      </c>
      <c r="FG12" s="69">
        <f>'Оконч.табл.'!FG12/'Оконч.табл.'!FE12*100</f>
        <v>101.42857142857142</v>
      </c>
      <c r="FH12" s="69">
        <f>'Оконч.табл.'!FH12/'Оконч.табл.'!FF12*100</f>
        <v>100</v>
      </c>
      <c r="FI12" s="69">
        <f>'Оконч.табл.'!FI12/'Оконч.табл.'!FG12*100</f>
        <v>100</v>
      </c>
      <c r="FJ12" s="69">
        <f>'Оконч.табл.'!FJ12/'Оконч.табл.'!FH12*100</f>
        <v>107.74647887323943</v>
      </c>
      <c r="FK12" s="69">
        <f>'Оконч.табл.'!FK12/'Оконч.табл.'!FI12*100</f>
        <v>107.74647887323943</v>
      </c>
      <c r="FL12" s="21">
        <f>'Оконч.табл.'!FL12/'Оконч.табл.'!FJ12*100</f>
        <v>111.11111111111111</v>
      </c>
      <c r="FM12" s="21">
        <f>'Оконч.табл.'!FM12/'Оконч.табл.'!FK12*100</f>
        <v>111.11111111111111</v>
      </c>
      <c r="FN12" s="69">
        <f>'Оконч.табл.'!FN12/'Оконч.табл.'!FL12*100</f>
        <v>676.47058823529414</v>
      </c>
      <c r="FO12" s="69">
        <f>'Оконч.табл.'!FO12/'Оконч.табл.'!FM12*100</f>
        <v>864.7058823529411</v>
      </c>
      <c r="FP12" s="69">
        <f>'Оконч.табл.'!FP12/'Оконч.табл.'!FN12*100</f>
        <v>100</v>
      </c>
      <c r="FQ12" s="21">
        <f>'Оконч.табл.'!FQ12/'Оконч.табл.'!FO12*100</f>
        <v>214.96598639455783</v>
      </c>
    </row>
    <row r="13" spans="1:173" ht="18" customHeight="1" x14ac:dyDescent="0.25">
      <c r="A13" s="10" t="s">
        <v>11</v>
      </c>
      <c r="B13" s="11">
        <f>Лист1!D39</f>
        <v>312</v>
      </c>
      <c r="C13" s="11">
        <f>Лист1!D40</f>
        <v>660</v>
      </c>
      <c r="D13" s="69">
        <f>'Оконч.табл.'!D13/'Оконч.табл.'!B13*100</f>
        <v>95.192307692307693</v>
      </c>
      <c r="E13" s="69">
        <f>'Оконч.табл.'!E13/'Оконч.табл.'!C13*100</f>
        <v>100</v>
      </c>
      <c r="F13" s="69">
        <f>'Оконч.табл.'!F13/'Оконч.табл.'!D13*100</f>
        <v>74.074074074074076</v>
      </c>
      <c r="G13" s="69">
        <f>'Оконч.табл.'!G13/'Оконч.табл.'!E13*100</f>
        <v>85.757575757575751</v>
      </c>
      <c r="H13" s="21">
        <f>'Оконч.табл.'!H13/'Оконч.табл.'!F13*100</f>
        <v>154.54545454545453</v>
      </c>
      <c r="I13" s="69">
        <f>'Оконч.табл.'!I13/'Оконч.табл.'!G13*100</f>
        <v>100</v>
      </c>
      <c r="J13" s="69">
        <f>'Оконч.табл.'!J13/'Оконч.табл.'!H13*100</f>
        <v>0</v>
      </c>
      <c r="K13" s="69">
        <f>'Оконч.табл.'!K13/'Оконч.табл.'!I13*100</f>
        <v>0</v>
      </c>
      <c r="L13" s="69" t="e">
        <f>'Оконч.табл.'!L13/'Оконч.табл.'!J13*100</f>
        <v>#DIV/0!</v>
      </c>
      <c r="M13" s="69" t="e">
        <f>'Оконч.табл.'!M13/'Оконч.табл.'!K13*100</f>
        <v>#DIV/0!</v>
      </c>
      <c r="N13" s="69" t="e">
        <f>'Оконч.табл.'!N13/'Оконч.табл.'!L13*100</f>
        <v>#DIV/0!</v>
      </c>
      <c r="O13" s="69" t="e">
        <f>'Оконч.табл.'!O13/'Оконч.табл.'!M13*100</f>
        <v>#DIV/0!</v>
      </c>
      <c r="P13" s="21">
        <f>'Оконч.табл.'!P13/'Оконч.табл.'!N13*100</f>
        <v>129.72972972972974</v>
      </c>
      <c r="Q13" s="69">
        <f>'Оконч.табл.'!Q13/'Оконч.табл.'!O13*100</f>
        <v>100</v>
      </c>
      <c r="R13" s="69">
        <f>'Оконч.табл.'!R13/'Оконч.табл.'!P13*100</f>
        <v>186.66666666666666</v>
      </c>
      <c r="S13" s="69">
        <f>'Оконч.табл.'!S13/'Оконч.табл.'!Q13*100</f>
        <v>154.28571428571431</v>
      </c>
      <c r="T13" s="69">
        <f>'Оконч.табл.'!T13/'Оконч.табл.'!R13*100</f>
        <v>100</v>
      </c>
      <c r="U13" s="69">
        <f>'Оконч.табл.'!U13/'Оконч.табл.'!S13*100</f>
        <v>88.888888888888886</v>
      </c>
      <c r="V13" s="69">
        <f>'Оконч.табл.'!V13/'Оконч.табл.'!T13*100</f>
        <v>71.428571428571431</v>
      </c>
      <c r="W13" s="69">
        <f>'Оконч.табл.'!W13/'Оконч.табл.'!U13*100</f>
        <v>164.58333333333331</v>
      </c>
      <c r="X13" s="69">
        <f>'Оконч.табл.'!X13/'Оконч.табл.'!V13*100</f>
        <v>100</v>
      </c>
      <c r="Y13" s="21">
        <f>'Оконч.табл.'!Y13/'Оконч.табл.'!W13*100</f>
        <v>120.25316455696202</v>
      </c>
      <c r="Z13" s="69">
        <f>'Оконч.табл.'!Z13/'Оконч.табл.'!X13*100</f>
        <v>50</v>
      </c>
      <c r="AA13" s="69">
        <f>'Оконч.табл.'!AA13/'Оконч.табл.'!Y13*100</f>
        <v>23.684210526315788</v>
      </c>
      <c r="AB13" s="69">
        <f>'Оконч.табл.'!AB13/'Оконч.табл.'!Z13*100</f>
        <v>100</v>
      </c>
      <c r="AC13" s="69">
        <f>'Оконч.табл.'!AC13/'Оконч.табл.'!AA13*100</f>
        <v>99.555555555555557</v>
      </c>
      <c r="AD13" s="69">
        <f>'Оконч.табл.'!AD13/'Оконч.табл.'!AB13*100</f>
        <v>53.75</v>
      </c>
      <c r="AE13" s="69">
        <f>'Оконч.табл.'!AE13/'Оконч.табл.'!AC13*100</f>
        <v>73.660714285714292</v>
      </c>
      <c r="AF13" s="69">
        <f>'Оконч.табл.'!AF13/'Оконч.табл.'!AD13*100</f>
        <v>98.837209302325576</v>
      </c>
      <c r="AG13" s="69">
        <f>'Оконч.табл.'!AG13/'Оконч.табл.'!AE13*100</f>
        <v>92.72727272727272</v>
      </c>
      <c r="AH13" s="69">
        <f>'Оконч.табл.'!AH13/'Оконч.табл.'!AF13*100</f>
        <v>117.64705882352942</v>
      </c>
      <c r="AI13" s="69">
        <f>'Оконч.табл.'!AI13/'Оконч.табл.'!AG13*100</f>
        <v>78.431372549019613</v>
      </c>
      <c r="AJ13" s="69">
        <f>'Оконч.табл.'!AJ13/'Оконч.табл.'!AH13*100</f>
        <v>100</v>
      </c>
      <c r="AK13" s="21">
        <f>'Оконч.табл.'!AK13/'Оконч.табл.'!AI13*100</f>
        <v>120.83333333333333</v>
      </c>
      <c r="AL13" s="69">
        <f>'Оконч.табл.'!AL13/'Оконч.табл.'!AJ13*100</f>
        <v>102</v>
      </c>
      <c r="AM13" s="69">
        <f>'Оконч.табл.'!AM13/'Оконч.табл.'!AK13*100</f>
        <v>84.827586206896555</v>
      </c>
      <c r="AN13" s="69">
        <f>'Оконч.табл.'!AN13/'Оконч.табл.'!AL13*100</f>
        <v>98.039215686274503</v>
      </c>
      <c r="AO13" s="69">
        <f>'Оконч.табл.'!AO13/'Оконч.табл.'!AM13*100</f>
        <v>100</v>
      </c>
      <c r="AP13" s="69">
        <f>'Оконч.табл.'!AP13/'Оконч.табл.'!AN13*100</f>
        <v>44</v>
      </c>
      <c r="AQ13" s="69">
        <f>'Оконч.табл.'!AQ13/'Оконч.табл.'!AO13*100</f>
        <v>38.211382113821138</v>
      </c>
      <c r="AR13" s="69">
        <f>'Оконч.табл.'!AR13/'Оконч.табл.'!AP13*100</f>
        <v>100</v>
      </c>
      <c r="AS13" s="69">
        <f>'Оконч.табл.'!AS13/'Оконч.табл.'!AQ13*100</f>
        <v>106.38297872340425</v>
      </c>
      <c r="AT13" s="69">
        <f>'Оконч.табл.'!AT13/'Оконч.табл.'!AR13*100</f>
        <v>1481.8181818181818</v>
      </c>
      <c r="AU13" s="69">
        <f>'Оконч.табл.'!AU13/'Оконч.табл.'!AS13*100</f>
        <v>1800</v>
      </c>
      <c r="AV13" s="69">
        <f>'Оконч.табл.'!AV13/'Оконч.табл.'!AT13*100</f>
        <v>100</v>
      </c>
      <c r="AW13" s="69">
        <f>'Оконч.табл.'!AW13/'Оконч.табл.'!AU13*100</f>
        <v>100</v>
      </c>
      <c r="AX13" s="69">
        <f>'Оконч.табл.'!AX13/'Оконч.табл.'!AV13*100</f>
        <v>7.9754601226993866</v>
      </c>
      <c r="AY13" s="69">
        <f>'Оконч.табл.'!AY13/'Оконч.табл.'!AW13*100</f>
        <v>11</v>
      </c>
      <c r="AZ13" s="69">
        <f>'Оконч.табл.'!AZ13/'Оконч.табл.'!AX13*100</f>
        <v>92.307692307692307</v>
      </c>
      <c r="BA13" s="69">
        <f>'Оконч.табл.'!BA13/'Оконч.табл.'!AY13*100</f>
        <v>100</v>
      </c>
      <c r="BB13" s="69">
        <f>'Оконч.табл.'!BB13/'Оконч.табл.'!AZ13*100</f>
        <v>0</v>
      </c>
      <c r="BC13" s="69">
        <f>'Оконч.табл.'!BC13/'Оконч.табл.'!BA13*100</f>
        <v>0</v>
      </c>
      <c r="BD13" s="69" t="e">
        <f>'Оконч.табл.'!BD13/'Оконч.табл.'!BB13*100</f>
        <v>#DIV/0!</v>
      </c>
      <c r="BE13" s="69" t="e">
        <f>'Оконч.табл.'!BE13/'Оконч.табл.'!BC13*100</f>
        <v>#DIV/0!</v>
      </c>
      <c r="BF13" s="69" t="e">
        <f>'Оконч.табл.'!BF13/'Оконч.табл.'!BD13*100</f>
        <v>#DIV/0!</v>
      </c>
      <c r="BG13" s="69" t="e">
        <f>'Оконч.табл.'!BG13/'Оконч.табл.'!BE13*100</f>
        <v>#DIV/0!</v>
      </c>
      <c r="BH13" s="69">
        <f>'Оконч.табл.'!BH13/'Оконч.табл.'!BF13*100</f>
        <v>100</v>
      </c>
      <c r="BI13" s="69">
        <f>'Оконч.табл.'!BI13/'Оконч.табл.'!BG13*100</f>
        <v>100</v>
      </c>
      <c r="BJ13" s="69">
        <f>'Оконч.табл.'!BJ13/'Оконч.табл.'!BH13*100</f>
        <v>145.45454545454547</v>
      </c>
      <c r="BK13" s="69">
        <f>'Оконч.табл.'!BK13/'Оконч.табл.'!BI13*100</f>
        <v>275.68382511307345</v>
      </c>
      <c r="BL13" s="69">
        <f>'Оконч.табл.'!BL13/'Оконч.табл.'!BJ13*100</f>
        <v>96</v>
      </c>
      <c r="BM13" s="69">
        <f>'Оконч.табл.'!BM13/'Оконч.табл.'!BK13*100</f>
        <v>92.96875</v>
      </c>
      <c r="BN13" s="69">
        <f>'Оконч.табл.'!BN13/'Оконч.табл.'!BL13*100</f>
        <v>84.375</v>
      </c>
      <c r="BO13" s="69">
        <f>'Оконч.табл.'!BO13/'Оконч.табл.'!BM13*100</f>
        <v>68.487394957983199</v>
      </c>
      <c r="BP13" s="69">
        <f>'Оконч.табл.'!BP13/'Оконч.табл.'!BN13*100</f>
        <v>88.888888888888886</v>
      </c>
      <c r="BQ13" s="69">
        <f>'Оконч.табл.'!BQ13/'Оконч.табл.'!BO13*100</f>
        <v>100</v>
      </c>
      <c r="BR13" s="69">
        <f>'Оконч.табл.'!BR13/'Оконч.табл.'!BP13*100</f>
        <v>165.27777777777777</v>
      </c>
      <c r="BS13" s="69">
        <f>'Оконч.табл.'!BS13/'Оконч.табл.'!BQ13*100</f>
        <v>148.03680981595093</v>
      </c>
      <c r="BT13" s="69">
        <f>'Оконч.табл.'!BT13/'Оконч.табл.'!BR13*100</f>
        <v>100</v>
      </c>
      <c r="BU13" s="21">
        <f>'Оконч.табл.'!BU13/'Оконч.табл.'!BS13*100</f>
        <v>117.07418151678408</v>
      </c>
      <c r="BV13" s="69">
        <f>'Оконч.табл.'!BV13/'Оконч.табл.'!BT13*100</f>
        <v>75.630252100840337</v>
      </c>
      <c r="BW13" s="69">
        <f>'Оконч.табл.'!BW13/'Оконч.табл.'!BU13*100</f>
        <v>86.725663716814154</v>
      </c>
      <c r="BX13" s="69">
        <f>'Оконч.табл.'!BX13/'Оконч.табл.'!BV13*100</f>
        <v>98.666666666666657</v>
      </c>
      <c r="BY13" s="69">
        <f>'Оконч.табл.'!BY13/'Оконч.табл.'!BW13*100</f>
        <v>95.102040816326522</v>
      </c>
      <c r="BZ13" s="69">
        <f>'Оконч.табл.'!BZ13/'Оконч.табл.'!BX13*100</f>
        <v>76.576576576576585</v>
      </c>
      <c r="CA13" s="69">
        <f>'Оконч.табл.'!CA13/'Оконч.табл.'!BY13*100</f>
        <v>42.918454935622321</v>
      </c>
      <c r="CB13" s="69">
        <f>'Оконч.табл.'!CB13/'Оконч.табл.'!BZ13*100</f>
        <v>86.764705882352942</v>
      </c>
      <c r="CC13" s="69">
        <f>'Оконч.табл.'!CC13/'Оконч.табл.'!CA13*100</f>
        <v>100</v>
      </c>
      <c r="CD13" s="69">
        <f>'Оконч.табл.'!CD13/'Оконч.табл.'!CB13*100</f>
        <v>93.220338983050837</v>
      </c>
      <c r="CE13" s="69">
        <f>'Оконч.табл.'!CE13/'Оконч.табл.'!CC13*100</f>
        <v>82</v>
      </c>
      <c r="CF13" s="69">
        <f>'Оконч.табл.'!CF13/'Оконч.табл.'!CD13*100</f>
        <v>94.545454545454547</v>
      </c>
      <c r="CG13" s="69">
        <f>'Оконч.табл.'!CG13/'Оконч.табл.'!CE13*100</f>
        <v>97.560975609756099</v>
      </c>
      <c r="CH13" s="69">
        <f>'Оконч.табл.'!CH13/'Оконч.табл.'!CF13*100</f>
        <v>100</v>
      </c>
      <c r="CI13" s="69">
        <f>'Оконч.табл.'!CI13/'Оконч.табл.'!CG13*100</f>
        <v>131.25</v>
      </c>
      <c r="CJ13" s="69">
        <f>'Оконч.табл.'!CJ13/'Оконч.табл.'!CH13*100</f>
        <v>86.538461538461547</v>
      </c>
      <c r="CK13" s="69">
        <f>'Оконч.табл.'!CK13/'Оконч.табл.'!CI13*100</f>
        <v>85.714285714285708</v>
      </c>
      <c r="CL13" s="69">
        <f>'Оконч.табл.'!CL13/'Оконч.табл.'!CJ13*100</f>
        <v>222.22222222222223</v>
      </c>
      <c r="CM13" s="69">
        <f>'Оконч.табл.'!CM13/'Оконч.табл.'!CK13*100</f>
        <v>171.11111111111111</v>
      </c>
      <c r="CN13" s="69">
        <f>'Оконч.табл.'!CN13/'Оконч.табл.'!CL13*100</f>
        <v>98</v>
      </c>
      <c r="CO13" s="69">
        <f>'Оконч.табл.'!CO13/'Оконч.табл.'!CM13*100</f>
        <v>100</v>
      </c>
      <c r="CP13" s="69">
        <f>'Оконч.табл.'!CP13/'Оконч.табл.'!CN13*100</f>
        <v>0</v>
      </c>
      <c r="CQ13" s="69">
        <f>'Оконч.табл.'!CQ13/'Оконч.табл.'!CO13*100</f>
        <v>0</v>
      </c>
      <c r="CR13" s="69" t="e">
        <f>'Оконч.табл.'!CR13/'Оконч.табл.'!CP13*100</f>
        <v>#DIV/0!</v>
      </c>
      <c r="CS13" s="69" t="e">
        <f>'Оконч.табл.'!CS13/'Оконч.табл.'!CQ13*100</f>
        <v>#DIV/0!</v>
      </c>
      <c r="CT13" s="69">
        <f>'Оконч.табл.'!CT13/'Оконч.табл.'!CR13*100</f>
        <v>297.61904761904765</v>
      </c>
      <c r="CU13" s="69">
        <f>'Оконч.табл.'!CU13/'Оконч.табл.'!CS13*100</f>
        <v>377.27272727272731</v>
      </c>
      <c r="CV13" s="69">
        <f>'Оконч.табл.'!CV13/'Оконч.табл.'!CT13*100</f>
        <v>100</v>
      </c>
      <c r="CW13" s="69">
        <f>'Оконч.табл.'!CW13/'Оконч.табл.'!CU13*100</f>
        <v>94.4578313253012</v>
      </c>
      <c r="CX13" s="69">
        <f>'Оконч.табл.'!CX13/'Оконч.табл.'!CV13*100</f>
        <v>78.400000000000006</v>
      </c>
      <c r="CY13" s="69">
        <f>'Оконч.табл.'!CY13/'Оконч.табл.'!CW13*100</f>
        <v>66.326530612244895</v>
      </c>
      <c r="CZ13" s="69">
        <f>'Оконч.табл.'!CZ13/'Оконч.табл.'!CX13*100</f>
        <v>102.04081632653062</v>
      </c>
      <c r="DA13" s="21">
        <f>'Оконч.табл.'!DA13/'Оконч.табл.'!CY13*100</f>
        <v>113.07692307692308</v>
      </c>
      <c r="DB13" s="69">
        <f>'Оконч.табл.'!DB13/'Оконч.табл.'!CZ13*100</f>
        <v>95</v>
      </c>
      <c r="DC13" s="69">
        <f>'Оконч.табл.'!DC13/'Оконч.табл.'!DA13*100</f>
        <v>104.76190476190477</v>
      </c>
      <c r="DD13" s="21">
        <f>'Оконч.табл.'!DD13/'Оконч.табл.'!DB13*100</f>
        <v>117.89473684210525</v>
      </c>
      <c r="DE13" s="69">
        <f>'Оконч.табл.'!DE13/'Оконч.табл.'!DC13*100</f>
        <v>83.766233766233768</v>
      </c>
      <c r="DF13" s="69">
        <f>'Оконч.табл.'!DF13/'Оконч.табл.'!DD13*100</f>
        <v>75.446428571428569</v>
      </c>
      <c r="DG13" s="69">
        <f>'Оконч.табл.'!DG13/'Оконч.табл.'!DE13*100</f>
        <v>115.89147286821706</v>
      </c>
      <c r="DH13" s="69">
        <f>'Оконч.табл.'!DH13/'Оконч.табл.'!DF13*100</f>
        <v>88.757396449704146</v>
      </c>
      <c r="DI13" s="69">
        <f>'Оконч.табл.'!DI13/'Оконч.табл.'!DG13*100</f>
        <v>93.645484949832777</v>
      </c>
      <c r="DJ13" s="69">
        <f>'Оконч.табл.'!DJ13/'Оконч.табл.'!DH13*100</f>
        <v>180</v>
      </c>
      <c r="DK13" s="69">
        <f>'Оконч.табл.'!DK13/'Оконч.табл.'!DI13*100</f>
        <v>125</v>
      </c>
      <c r="DL13" s="69">
        <f>'Оконч.табл.'!DL13/'Оконч.табл.'!DJ13*100</f>
        <v>77.777777777777786</v>
      </c>
      <c r="DM13" s="21">
        <f>'Оконч.табл.'!DM13/'Оконч.табл.'!DK13*100</f>
        <v>120</v>
      </c>
      <c r="DN13" s="69">
        <f>'Оконч.табл.'!DN13/'Оконч.табл.'!DL13*100</f>
        <v>83.333333333333343</v>
      </c>
      <c r="DO13" s="69">
        <f>'Оконч.табл.'!DO13/'Оконч.табл.'!DM13*100</f>
        <v>53.571428571428569</v>
      </c>
      <c r="DP13" s="21">
        <f>'Оконч.табл.'!DP13/'Оконч.табл.'!DN13*100</f>
        <v>114.85714285714286</v>
      </c>
      <c r="DQ13" s="69">
        <f>'Оконч.табл.'!DQ13/'Оконч.табл.'!DO13*100</f>
        <v>106.66666666666667</v>
      </c>
      <c r="DR13" s="69">
        <f>'Оконч.табл.'!DR13/'Оконч.табл.'!DP13*100</f>
        <v>109.95024875621891</v>
      </c>
      <c r="DS13" s="69">
        <f>'Оконч.табл.'!DS13/'Оконч.табл.'!DQ13*100</f>
        <v>110.41666666666667</v>
      </c>
      <c r="DT13" s="69">
        <f>'Оконч.табл.'!DT13/'Оконч.табл.'!DR13*100</f>
        <v>100</v>
      </c>
      <c r="DU13" s="69">
        <f>'Оконч.табл.'!DU13/'Оконч.табл.'!DS13*100</f>
        <v>100</v>
      </c>
      <c r="DV13" s="69">
        <f>'Оконч.табл.'!DV13/'Оконч.табл.'!DT13*100</f>
        <v>92.76018099547511</v>
      </c>
      <c r="DW13" s="69">
        <f>'Оконч.табл.'!DW13/'Оконч.табл.'!DU13*100</f>
        <v>116.98113207547169</v>
      </c>
      <c r="DX13" s="21">
        <f>'Оконч.табл.'!DX13/'Оконч.табл.'!DV13*100</f>
        <v>116.09756097560975</v>
      </c>
      <c r="DY13" s="69">
        <f>'Оконч.табл.'!DY13/'Оконч.табл.'!DW13*100</f>
        <v>87.096774193548384</v>
      </c>
      <c r="DZ13" s="69">
        <f>'Оконч.табл.'!DZ13/'Оконч.табл.'!DX13*100</f>
        <v>88.235294117647058</v>
      </c>
      <c r="EA13" s="69">
        <f>'Оконч.табл.'!EA13/'Оконч.табл.'!DY13*100</f>
        <v>111.11111111111111</v>
      </c>
      <c r="EB13" s="21">
        <f>'Оконч.табл.'!EB13/'Оконч.табл.'!DZ13*100</f>
        <v>119.04761904761905</v>
      </c>
      <c r="EC13" s="21">
        <f>'Оконч.табл.'!EC13/'Оконч.табл.'!EA13*100</f>
        <v>140</v>
      </c>
      <c r="ED13" s="69">
        <f>'Оконч.табл.'!ED13/'Оконч.табл.'!EB13*100</f>
        <v>14.000000000000002</v>
      </c>
      <c r="EE13" s="69">
        <f>'Оконч.табл.'!EE13/'Оконч.табл.'!EC13*100</f>
        <v>23.809523809523807</v>
      </c>
      <c r="EF13" s="69">
        <f>'Оконч.табл.'!EF13/'Оконч.табл.'!ED13*100</f>
        <v>100</v>
      </c>
      <c r="EG13" s="69">
        <f>'Оконч.табл.'!EG13/'Оконч.табл.'!EE13*100</f>
        <v>100</v>
      </c>
      <c r="EH13" s="69">
        <f>'Оконч.табл.'!EH13/'Оконч.табл.'!EF13*100</f>
        <v>100</v>
      </c>
      <c r="EI13" s="69">
        <f>'Оконч.табл.'!EI13/'Оконч.табл.'!EG13*100</f>
        <v>65</v>
      </c>
      <c r="EJ13" s="21">
        <f>'Оконч.табл.'!EJ13/'Оконч.табл.'!EH13*100</f>
        <v>114.28571428571428</v>
      </c>
      <c r="EK13" s="69">
        <f>'Оконч.табл.'!EK13/'Оконч.табл.'!EI13*100</f>
        <v>100</v>
      </c>
      <c r="EL13" s="69">
        <f>'Оконч.табл.'!EL13/'Оконч.табл.'!EJ13*100</f>
        <v>250</v>
      </c>
      <c r="EM13" s="69">
        <f>'Оконч.табл.'!EM13/'Оконч.табл.'!EK13*100</f>
        <v>207.69230769230771</v>
      </c>
      <c r="EN13" s="21">
        <f>'Оконч.табл.'!EN13/'Оконч.табл.'!EL13*100</f>
        <v>112.00000000000001</v>
      </c>
      <c r="EO13" s="69">
        <f>'Оконч.табл.'!EO13/'Оконч.табл.'!EM13*100</f>
        <v>107.40740740740742</v>
      </c>
      <c r="EP13" s="69">
        <f>'Оконч.табл.'!EP13/'Оконч.табл.'!EN13*100</f>
        <v>26.785714285714285</v>
      </c>
      <c r="EQ13" s="69">
        <f>'Оконч.табл.'!EQ13/'Оконч.табл.'!EO13*100</f>
        <v>31.03448275862069</v>
      </c>
      <c r="ER13" s="69">
        <f>'Оконч.табл.'!ER13/'Оконч.табл.'!EP13*100</f>
        <v>100</v>
      </c>
      <c r="ES13" s="69">
        <f>'Оконч.табл.'!ES13/'Оконч.табл.'!EQ13*100</f>
        <v>84.444444444444443</v>
      </c>
      <c r="ET13" s="69">
        <f>'Оконч.табл.'!ET13/'Оконч.табл.'!ER13*100</f>
        <v>376.66666666666669</v>
      </c>
      <c r="EU13" s="69">
        <f>'Оконч.табл.'!EU13/'Оконч.табл.'!ES13*100</f>
        <v>426.31578947368428</v>
      </c>
      <c r="EV13" s="21">
        <f>'Оконч.табл.'!EV13/'Оконч.табл.'!ET13*100</f>
        <v>115.04424778761062</v>
      </c>
      <c r="EW13" s="69">
        <f>'Оконч.табл.'!EW13/'Оконч.табл.'!EU13*100</f>
        <v>108.02469135802468</v>
      </c>
      <c r="EX13" s="69">
        <f>'Оконч.табл.'!EX13/'Оконч.табл.'!EV13*100</f>
        <v>1.9230769230769231</v>
      </c>
      <c r="EY13" s="69">
        <f>'Оконч.табл.'!EY13/'Оконч.табл.'!EW13*100</f>
        <v>2.8571428571428572</v>
      </c>
      <c r="EZ13" s="69">
        <f>'Оконч.табл.'!EZ13/'Оконч.табл.'!EX13*100</f>
        <v>100</v>
      </c>
      <c r="FA13" s="69">
        <f>'Оконч.табл.'!FA13/'Оконч.табл.'!EY13*100</f>
        <v>100</v>
      </c>
      <c r="FB13" s="69">
        <f>'Оконч.табл.'!FB13/'Оконч.табл.'!EZ13*100</f>
        <v>1200</v>
      </c>
      <c r="FC13" s="69">
        <f>'Оконч.табл.'!FC13/'Оконч.табл.'!FA13*100</f>
        <v>900</v>
      </c>
      <c r="FD13" s="69">
        <f>'Оконч.табл.'!FD13/'Оконч.табл.'!FB13*100</f>
        <v>100</v>
      </c>
      <c r="FE13" s="21">
        <f>'Оконч.табл.'!FE13/'Оконч.табл.'!FC13*100</f>
        <v>115.55555555555554</v>
      </c>
      <c r="FF13" s="69">
        <f>'Оконч.табл.'!FF13/'Оконч.табл.'!FD13*100</f>
        <v>181.66666666666666</v>
      </c>
      <c r="FG13" s="69">
        <f>'Оконч.табл.'!FG13/'Оконч.табл.'!FE13*100</f>
        <v>110.96153846153847</v>
      </c>
      <c r="FH13" s="69">
        <f>'Оконч.табл.'!FH13/'Оконч.табл.'!FF13*100</f>
        <v>100</v>
      </c>
      <c r="FI13" s="69">
        <f>'Оконч.табл.'!FI13/'Оконч.табл.'!FG13*100</f>
        <v>100</v>
      </c>
      <c r="FJ13" s="69">
        <f>'Оконч.табл.'!FJ13/'Оконч.табл.'!FH13*100</f>
        <v>121.10091743119267</v>
      </c>
      <c r="FK13" s="69">
        <f>'Оконч.табл.'!FK13/'Оконч.табл.'!FI13*100</f>
        <v>116.9844020797227</v>
      </c>
      <c r="FL13" s="69">
        <f>'Оконч.табл.'!FL13/'Оконч.табл.'!FJ13*100</f>
        <v>108.33333333333333</v>
      </c>
      <c r="FM13" s="21">
        <f>'Оконч.табл.'!FM13/'Оконч.табл.'!FK13*100</f>
        <v>112.5925925925926</v>
      </c>
      <c r="FN13" s="69">
        <f>'Оконч.табл.'!FN13/'Оконч.табл.'!FL13*100</f>
        <v>786.99300699300704</v>
      </c>
      <c r="FO13" s="69">
        <f>'Оконч.табл.'!FO13/'Оконч.табл.'!FM13*100</f>
        <v>1222.7631578947367</v>
      </c>
      <c r="FP13" s="69">
        <f>'Оконч.табл.'!FP13/'Оконч.табл.'!FN13*100</f>
        <v>100</v>
      </c>
      <c r="FQ13" s="69">
        <f>'Оконч.табл.'!FQ13/'Оконч.табл.'!FO13*100</f>
        <v>100</v>
      </c>
    </row>
    <row r="14" spans="1:173" ht="18" customHeight="1" x14ac:dyDescent="0.25">
      <c r="A14" s="10" t="s">
        <v>12</v>
      </c>
      <c r="B14" s="11">
        <f>Лист1!D43</f>
        <v>600</v>
      </c>
      <c r="C14" s="11">
        <f>Лист1!D44</f>
        <v>630</v>
      </c>
      <c r="D14" s="69">
        <f>'Оконч.табл.'!D14/'Оконч.табл.'!B14*100</f>
        <v>100</v>
      </c>
      <c r="E14" s="69">
        <f>'Оконч.табл.'!E14/'Оконч.табл.'!C14*100</f>
        <v>100</v>
      </c>
      <c r="F14" s="69">
        <f>'Оконч.табл.'!F14/'Оконч.табл.'!D14*100</f>
        <v>62.666666666666671</v>
      </c>
      <c r="G14" s="69">
        <f>'Оконч.табл.'!G14/'Оконч.табл.'!E14*100</f>
        <v>78.412698412698418</v>
      </c>
      <c r="H14" s="69">
        <f>'Оконч.табл.'!H14/'Оконч.табл.'!F14*100</f>
        <v>94.414893617021278</v>
      </c>
      <c r="I14" s="69">
        <f>'Оконч.табл.'!I14/'Оконч.табл.'!G14*100</f>
        <v>90.688259109311744</v>
      </c>
      <c r="J14" s="69">
        <f>'Оконч.табл.'!J14/'Оконч.табл.'!H14*100</f>
        <v>0</v>
      </c>
      <c r="K14" s="69">
        <f>'Оконч.табл.'!K14/'Оконч.табл.'!I14*100</f>
        <v>0</v>
      </c>
      <c r="L14" s="69" t="e">
        <f>'Оконч.табл.'!L14/'Оконч.табл.'!J14*100</f>
        <v>#DIV/0!</v>
      </c>
      <c r="M14" s="69" t="e">
        <f>'Оконч.табл.'!M14/'Оконч.табл.'!K14*100</f>
        <v>#DIV/0!</v>
      </c>
      <c r="N14" s="69" t="e">
        <f>'Оконч.табл.'!N14/'Оконч.табл.'!L14*100</f>
        <v>#DIV/0!</v>
      </c>
      <c r="O14" s="69" t="e">
        <f>'Оконч.табл.'!O14/'Оконч.табл.'!M14*100</f>
        <v>#DIV/0!</v>
      </c>
      <c r="P14" s="69">
        <f>'Оконч.табл.'!P14/'Оконч.табл.'!N14*100</f>
        <v>100</v>
      </c>
      <c r="Q14" s="21">
        <f>'Оконч.табл.'!Q14/'Оконч.табл.'!O14*100</f>
        <v>112.04013377926421</v>
      </c>
      <c r="R14" s="69">
        <f>'Оконч.табл.'!R14/'Оконч.табл.'!P14*100</f>
        <v>0</v>
      </c>
      <c r="S14" s="69">
        <f>'Оконч.табл.'!S14/'Оконч.табл.'!Q14*100</f>
        <v>0</v>
      </c>
      <c r="T14" s="69" t="e">
        <f>'Оконч.табл.'!T14/'Оконч.табл.'!R14*100</f>
        <v>#DIV/0!</v>
      </c>
      <c r="U14" s="69" t="e">
        <f>'Оконч.табл.'!U14/'Оконч.табл.'!S14*100</f>
        <v>#DIV/0!</v>
      </c>
      <c r="V14" s="69" t="e">
        <f>'Оконч.табл.'!V14/'Оконч.табл.'!T14*100</f>
        <v>#DIV/0!</v>
      </c>
      <c r="W14" s="69" t="e">
        <f>'Оконч.табл.'!W14/'Оконч.табл.'!U14*100</f>
        <v>#DIV/0!</v>
      </c>
      <c r="X14" s="69">
        <f>'Оконч.табл.'!X14/'Оконч.табл.'!V14*100</f>
        <v>105.23385300668151</v>
      </c>
      <c r="Y14" s="69">
        <f>'Оконч.табл.'!Y14/'Оконч.табл.'!W14*100</f>
        <v>94.117647058823522</v>
      </c>
      <c r="Z14" s="69">
        <f>'Оконч.табл.'!Z14/'Оконч.табл.'!X14*100</f>
        <v>15.873015873015872</v>
      </c>
      <c r="AA14" s="69">
        <f>'Оконч.табл.'!AA14/'Оконч.табл.'!Y14*100</f>
        <v>19.134615384615383</v>
      </c>
      <c r="AB14" s="69">
        <f>'Оконч.табл.'!AB14/'Оконч.табл.'!Z14*100</f>
        <v>100</v>
      </c>
      <c r="AC14" s="69">
        <f>'Оконч.табл.'!AC14/'Оконч.табл.'!AA14*100</f>
        <v>100</v>
      </c>
      <c r="AD14" s="69">
        <f>'Оконч.табл.'!AD14/'Оконч.табл.'!AB14*100</f>
        <v>76.666666666666671</v>
      </c>
      <c r="AE14" s="69">
        <f>'Оконч.табл.'!AE14/'Оконч.табл.'!AC14*100</f>
        <v>58.793969849246231</v>
      </c>
      <c r="AF14" s="69">
        <f>'Оконч.табл.'!AF14/'Оконч.табл.'!AD14*100</f>
        <v>100</v>
      </c>
      <c r="AG14" s="69">
        <f>'Оконч.табл.'!AG14/'Оконч.табл.'!AE14*100</f>
        <v>100</v>
      </c>
      <c r="AH14" s="69">
        <f>'Оконч.табл.'!AH14/'Оконч.табл.'!AF14*100</f>
        <v>80</v>
      </c>
      <c r="AI14" s="69">
        <f>'Оконч.табл.'!AI14/'Оконч.табл.'!AG14*100</f>
        <v>94.01709401709401</v>
      </c>
      <c r="AJ14" s="69">
        <f>'Оконч.табл.'!AJ14/'Оконч.табл.'!AH14*100</f>
        <v>100</v>
      </c>
      <c r="AK14" s="69">
        <f>'Оконч.табл.'!AK14/'Оконч.табл.'!AI14*100</f>
        <v>103.63636363636364</v>
      </c>
      <c r="AL14" s="69">
        <f>'Оконч.табл.'!AL14/'Оконч.табл.'!AJ14*100</f>
        <v>106.5217391304348</v>
      </c>
      <c r="AM14" s="69">
        <f>'Оконч.табл.'!AM14/'Оконч.табл.'!AK14*100</f>
        <v>98.438596491228068</v>
      </c>
      <c r="AN14" s="69">
        <f>'Оконч.табл.'!AN14/'Оконч.табл.'!AL14*100</f>
        <v>100</v>
      </c>
      <c r="AO14" s="69">
        <f>'Оконч.табл.'!AO14/'Оконч.табл.'!AM14*100</f>
        <v>101.58617002316879</v>
      </c>
      <c r="AP14" s="69">
        <f>'Оконч.табл.'!AP14/'Оконч.табл.'!AN14*100</f>
        <v>33.673469387755098</v>
      </c>
      <c r="AQ14" s="69">
        <f>'Оконч.табл.'!AQ14/'Оконч.табл.'!AO14*100</f>
        <v>38.596491228070171</v>
      </c>
      <c r="AR14" s="69">
        <f>'Оконч.табл.'!AR14/'Оконч.табл.'!AP14*100</f>
        <v>96.969696969696969</v>
      </c>
      <c r="AS14" s="69">
        <f>'Оконч.табл.'!AS14/'Оконч.табл.'!AQ14*100</f>
        <v>102.27272727272727</v>
      </c>
      <c r="AT14" s="69">
        <f>'Оконч.табл.'!AT14/'Оконч.табл.'!AR14*100</f>
        <v>2300</v>
      </c>
      <c r="AU14" s="69">
        <f>'Оконч.табл.'!AU14/'Оконч.табл.'!AS14*100</f>
        <v>2080</v>
      </c>
      <c r="AV14" s="69">
        <f>'Оконч.табл.'!AV14/'Оконч.табл.'!AT14*100</f>
        <v>100</v>
      </c>
      <c r="AW14" s="69">
        <f>'Оконч.табл.'!AW14/'Оконч.табл.'!AU14*100</f>
        <v>100</v>
      </c>
      <c r="AX14" s="69">
        <f>'Оконч.табл.'!AX14/'Оконч.табл.'!AV14*100</f>
        <v>8.016304347826086</v>
      </c>
      <c r="AY14" s="69">
        <f>'Оконч.табл.'!AY14/'Оконч.табл.'!AW14*100</f>
        <v>8.1196581196581192</v>
      </c>
      <c r="AZ14" s="69">
        <f>'Оконч.табл.'!AZ14/'Оконч.табл.'!AX14*100</f>
        <v>100</v>
      </c>
      <c r="BA14" s="69">
        <f>'Оконч.табл.'!BA14/'Оконч.табл.'!AY14*100</f>
        <v>98.68421052631578</v>
      </c>
      <c r="BB14" s="69">
        <f>'Оконч.табл.'!BB14/'Оконч.табл.'!AZ14*100</f>
        <v>0</v>
      </c>
      <c r="BC14" s="69">
        <f>'Оконч.табл.'!BC14/'Оконч.табл.'!BA14*100</f>
        <v>0</v>
      </c>
      <c r="BD14" s="69" t="e">
        <f>'Оконч.табл.'!BD14/'Оконч.табл.'!BB14*100</f>
        <v>#DIV/0!</v>
      </c>
      <c r="BE14" s="69" t="e">
        <f>'Оконч.табл.'!BE14/'Оконч.табл.'!BC14*100</f>
        <v>#DIV/0!</v>
      </c>
      <c r="BF14" s="69" t="e">
        <f>'Оконч.табл.'!BF14/'Оконч.табл.'!BD14*100</f>
        <v>#DIV/0!</v>
      </c>
      <c r="BG14" s="69" t="e">
        <f>'Оконч.табл.'!BG14/'Оконч.табл.'!BE14*100</f>
        <v>#DIV/0!</v>
      </c>
      <c r="BH14" s="69">
        <f>'Оконч.табл.'!BH14/'Оконч.табл.'!BF14*100</f>
        <v>100</v>
      </c>
      <c r="BI14" s="69">
        <f>'Оконч.табл.'!BI14/'Оконч.табл.'!BG14*100</f>
        <v>100</v>
      </c>
      <c r="BJ14" s="69">
        <f>'Оконч.табл.'!BJ14/'Оконч.табл.'!BH14*100</f>
        <v>125.51724137931035</v>
      </c>
      <c r="BK14" s="69">
        <f>'Оконч.табл.'!BK14/'Оконч.табл.'!BI14*100</f>
        <v>177.96610169491524</v>
      </c>
      <c r="BL14" s="69">
        <f>'Оконч.табл.'!BL14/'Оконч.табл.'!BJ14*100</f>
        <v>103.29670329670331</v>
      </c>
      <c r="BM14" s="69">
        <f>'Оконч.табл.'!BM14/'Оконч.табл.'!BK14*100</f>
        <v>100</v>
      </c>
      <c r="BN14" s="69">
        <f>'Оконч.табл.'!BN14/'Оконч.табл.'!BL14*100</f>
        <v>90.425531914893625</v>
      </c>
      <c r="BO14" s="69">
        <f>'Оконч.табл.'!BO14/'Оконч.табл.'!BM14*100</f>
        <v>85.714285714285708</v>
      </c>
      <c r="BP14" s="69">
        <f>'Оконч.табл.'!BP14/'Оконч.табл.'!BN14*100</f>
        <v>100</v>
      </c>
      <c r="BQ14" s="69">
        <f>'Оконч.табл.'!BQ14/'Оконч.табл.'!BO14*100</f>
        <v>100</v>
      </c>
      <c r="BR14" s="69">
        <f>'Оконч.табл.'!BR14/'Оконч.табл.'!BP14*100</f>
        <v>152.94117647058823</v>
      </c>
      <c r="BS14" s="69">
        <f>'Оконч.табл.'!BS14/'Оконч.табл.'!BQ14*100</f>
        <v>186.66666666666666</v>
      </c>
      <c r="BT14" s="69">
        <f>'Оконч.табл.'!BT14/'Оконч.табл.'!BR14*100</f>
        <v>95</v>
      </c>
      <c r="BU14" s="69">
        <f>'Оконч.табл.'!BU14/'Оконч.табл.'!BS14*100</f>
        <v>100</v>
      </c>
      <c r="BV14" s="69">
        <f>'Оконч.табл.'!BV14/'Оконч.табл.'!BT14*100</f>
        <v>78.94736842105263</v>
      </c>
      <c r="BW14" s="69">
        <f>'Оконч.табл.'!BW14/'Оконч.табл.'!BU14*100</f>
        <v>53.571428571428569</v>
      </c>
      <c r="BX14" s="69">
        <f>'Оконч.табл.'!BX14/'Оконч.табл.'!BV14*100</f>
        <v>100</v>
      </c>
      <c r="BY14" s="69">
        <f>'Оконч.табл.'!BY14/'Оконч.табл.'!BW14*100</f>
        <v>100</v>
      </c>
      <c r="BZ14" s="69">
        <f>'Оконч.табл.'!BZ14/'Оконч.табл.'!BX14*100</f>
        <v>66.666666666666657</v>
      </c>
      <c r="CA14" s="69">
        <f>'Оконч.табл.'!CA14/'Оконч.табл.'!BY14*100</f>
        <v>71.111111111111114</v>
      </c>
      <c r="CB14" s="69">
        <f>'Оконч.табл.'!CB14/'Оконч.табл.'!BZ14*100</f>
        <v>83.07692307692308</v>
      </c>
      <c r="CC14" s="69">
        <f>'Оконч.табл.'!CC14/'Оконч.табл.'!CA14*100</f>
        <v>100</v>
      </c>
      <c r="CD14" s="69">
        <f>'Оконч.табл.'!CD14/'Оконч.табл.'!CB14*100</f>
        <v>111.11111111111111</v>
      </c>
      <c r="CE14" s="69">
        <f>'Оконч.табл.'!CE14/'Оконч.табл.'!CC14*100</f>
        <v>97.5</v>
      </c>
      <c r="CF14" s="69">
        <f>'Оконч.табл.'!CF14/'Оконч.табл.'!CD14*100</f>
        <v>71.666666666666671</v>
      </c>
      <c r="CG14" s="69">
        <f>'Оконч.табл.'!CG14/'Оконч.табл.'!CE14*100</f>
        <v>76.923076923076934</v>
      </c>
      <c r="CH14" s="69">
        <f>'Оконч.табл.'!CH14/'Оконч.табл.'!CF14*100</f>
        <v>109.30232558139534</v>
      </c>
      <c r="CI14" s="69">
        <f>'Оконч.табл.'!CI14/'Оконч.табл.'!CG14*100</f>
        <v>125</v>
      </c>
      <c r="CJ14" s="69">
        <f>'Оконч.табл.'!CJ14/'Оконч.табл.'!CH14*100</f>
        <v>85.106382978723403</v>
      </c>
      <c r="CK14" s="69">
        <f>'Оконч.табл.'!CK14/'Оконч.табл.'!CI14*100</f>
        <v>93.333333333333329</v>
      </c>
      <c r="CL14" s="69">
        <f>'Оконч.табл.'!CL14/'Оконч.табл.'!CJ14*100</f>
        <v>297.5</v>
      </c>
      <c r="CM14" s="69">
        <f>'Оконч.табл.'!CM14/'Оконч.табл.'!CK14*100</f>
        <v>197.14285714285717</v>
      </c>
      <c r="CN14" s="69">
        <f>'Оконч.табл.'!CN14/'Оконч.табл.'!CL14*100</f>
        <v>89.075630252100851</v>
      </c>
      <c r="CO14" s="69">
        <f>'Оконч.табл.'!CO14/'Оконч.табл.'!CM14*100</f>
        <v>100</v>
      </c>
      <c r="CP14" s="69">
        <f>'Оконч.табл.'!CP14/'Оконч.табл.'!CN14*100</f>
        <v>63.20754716981132</v>
      </c>
      <c r="CQ14" s="69">
        <f>'Оконч.табл.'!CQ14/'Оконч.табл.'!CO14*100</f>
        <v>75.362318840579718</v>
      </c>
      <c r="CR14" s="21">
        <f>'Оконч.табл.'!CR14/'Оконч.табл.'!CP14*100</f>
        <v>120.89552238805969</v>
      </c>
      <c r="CS14" s="69">
        <f>'Оконч.табл.'!CS14/'Оконч.табл.'!CQ14*100</f>
        <v>94.230769230769226</v>
      </c>
      <c r="CT14" s="69">
        <f>'Оконч.табл.'!CT14/'Оконч.табл.'!CR14*100</f>
        <v>164.19753086419752</v>
      </c>
      <c r="CU14" s="69">
        <f>'Оконч.табл.'!CU14/'Оконч.табл.'!CS14*100</f>
        <v>321.42857142857144</v>
      </c>
      <c r="CV14" s="21">
        <f>'Оконч.табл.'!CV14/'Оконч.табл.'!CT14*100</f>
        <v>191.72932330827069</v>
      </c>
      <c r="CW14" s="69">
        <f>'Оконч.табл.'!CW14/'Оконч.табл.'!CU14*100</f>
        <v>100</v>
      </c>
      <c r="CX14" s="69">
        <f>'Оконч.табл.'!CX14/'Оконч.табл.'!CV14*100</f>
        <v>77.64705882352942</v>
      </c>
      <c r="CY14" s="69">
        <f>'Оконч.табл.'!CY14/'Оконч.табл.'!CW14*100</f>
        <v>80.952380952380949</v>
      </c>
      <c r="CZ14" s="69">
        <f>'Оконч.табл.'!CZ14/'Оконч.табл.'!CX14*100</f>
        <v>88.383838383838381</v>
      </c>
      <c r="DA14" s="69">
        <f>'Оконч.табл.'!DA14/'Оконч.табл.'!CY14*100</f>
        <v>100</v>
      </c>
      <c r="DB14" s="69">
        <f>'Оконч.табл.'!DB14/'Оконч.табл.'!CZ14*100</f>
        <v>81.714285714285722</v>
      </c>
      <c r="DC14" s="69">
        <f>'Оконч.табл.'!DC14/'Оконч.табл.'!DA14*100</f>
        <v>100</v>
      </c>
      <c r="DD14" s="21">
        <f>'Оконч.табл.'!DD14/'Оконч.табл.'!DB14*100</f>
        <v>117.48251748251748</v>
      </c>
      <c r="DE14" s="69">
        <f>'Оконч.табл.'!DE14/'Оконч.табл.'!DC14*100</f>
        <v>100</v>
      </c>
      <c r="DF14" s="69">
        <f>'Оконч.табл.'!DF14/'Оконч.табл.'!DD14*100</f>
        <v>116.07142857142858</v>
      </c>
      <c r="DG14" s="69">
        <f>'Оконч.табл.'!DG14/'Оконч.табл.'!DE14*100</f>
        <v>103.92156862745099</v>
      </c>
      <c r="DH14" s="69">
        <f>'Оконч.табл.'!DH14/'Оконч.табл.'!DF14*100</f>
        <v>69.230769230769226</v>
      </c>
      <c r="DI14" s="69">
        <f>'Оконч.табл.'!DI14/'Оконч.табл.'!DG14*100</f>
        <v>86.79245283018868</v>
      </c>
      <c r="DJ14" s="69">
        <f>'Оконч.табл.'!DJ14/'Оконч.табл.'!DH14*100</f>
        <v>192.59259259259258</v>
      </c>
      <c r="DK14" s="69">
        <f>'Оконч.табл.'!DK14/'Оконч.табл.'!DI14*100</f>
        <v>146.95652173913044</v>
      </c>
      <c r="DL14" s="69">
        <f>'Оконч.табл.'!DL14/'Оконч.табл.'!DJ14*100</f>
        <v>90</v>
      </c>
      <c r="DM14" s="69">
        <f>'Оконч.табл.'!DM14/'Оконч.табл.'!DK14*100</f>
        <v>109.46745562130178</v>
      </c>
      <c r="DN14" s="69">
        <f>'Оконч.табл.'!DN14/'Оконч.табл.'!DL14*100</f>
        <v>67.948717948717956</v>
      </c>
      <c r="DO14" s="69">
        <f>'Оконч.табл.'!DO14/'Оконч.табл.'!DM14*100</f>
        <v>51.351351351351347</v>
      </c>
      <c r="DP14" s="21">
        <f>'Оконч.табл.'!DP14/'Оконч.табл.'!DN14*100</f>
        <v>117.61006289308176</v>
      </c>
      <c r="DQ14" s="21">
        <f>'Оконч.табл.'!DQ14/'Оконч.табл.'!DO14*100</f>
        <v>110.5263157894737</v>
      </c>
      <c r="DR14" s="69">
        <f>'Оконч.табл.'!DR14/'Оконч.табл.'!DP14*100</f>
        <v>108.02139037433156</v>
      </c>
      <c r="DS14" s="69">
        <f>'Оконч.табл.'!DS14/'Оконч.табл.'!DQ14*100</f>
        <v>111.42857142857143</v>
      </c>
      <c r="DT14" s="69">
        <f>'Оконч.табл.'!DT14/'Оконч.табл.'!DR14*100</f>
        <v>103.96039603960396</v>
      </c>
      <c r="DU14" s="69">
        <f>'Оконч.табл.'!DU14/'Оконч.табл.'!DS14*100</f>
        <v>100</v>
      </c>
      <c r="DV14" s="69">
        <f>'Оконч.табл.'!DV14/'Оконч.табл.'!DT14*100</f>
        <v>92.857142857142861</v>
      </c>
      <c r="DW14" s="69">
        <f>'Оконч.табл.'!DW14/'Оконч.табл.'!DU14*100</f>
        <v>119.65811965811966</v>
      </c>
      <c r="DX14" s="69">
        <f>'Оконч.табл.'!DX14/'Оконч.табл.'!DV14*100</f>
        <v>97.435897435897431</v>
      </c>
      <c r="DY14" s="69">
        <f>'Оконч.табл.'!DY14/'Оконч.табл.'!DW14*100</f>
        <v>100</v>
      </c>
      <c r="DZ14" s="69">
        <f>'Оконч.табл.'!DZ14/'Оконч.табл.'!DX14*100</f>
        <v>92.368421052631575</v>
      </c>
      <c r="EA14" s="69">
        <f>'Оконч.табл.'!EA14/'Оконч.табл.'!DY14*100</f>
        <v>171.42857142857142</v>
      </c>
      <c r="EB14" s="69">
        <f>'Оконч.табл.'!EB14/'Оконч.табл.'!DZ14*100</f>
        <v>85.470085470085465</v>
      </c>
      <c r="EC14" s="69">
        <f>'Оконч.табл.'!EC14/'Оконч.табл.'!EA14*100</f>
        <v>62.5</v>
      </c>
      <c r="ED14" s="69">
        <f>'Оконч.табл.'!ED14/'Оконч.табл.'!EB14*100</f>
        <v>30</v>
      </c>
      <c r="EE14" s="69">
        <f>'Оконч.табл.'!EE14/'Оконч.табл.'!EC14*100</f>
        <v>25</v>
      </c>
      <c r="EF14" s="69">
        <f>'Оконч.табл.'!EF14/'Оконч.табл.'!ED14*100</f>
        <v>100</v>
      </c>
      <c r="EG14" s="21">
        <f>'Оконч.табл.'!EG14/'Оконч.табл.'!EE14*100</f>
        <v>113.33333333333333</v>
      </c>
      <c r="EH14" s="69">
        <f>'Оконч.табл.'!EH14/'Оконч.табл.'!EF14*100</f>
        <v>73.333333333333329</v>
      </c>
      <c r="EI14" s="69">
        <f>'Оконч.табл.'!EI14/'Оконч.табл.'!EG14*100</f>
        <v>76.470588235294116</v>
      </c>
      <c r="EJ14" s="69">
        <f>'Оконч.табл.'!EJ14/'Оконч.табл.'!EH14*100</f>
        <v>100</v>
      </c>
      <c r="EK14" s="69">
        <f>'Оконч.табл.'!EK14/'Оконч.табл.'!EI14*100</f>
        <v>81.538461538461533</v>
      </c>
      <c r="EL14" s="69">
        <f>'Оконч.табл.'!EL14/'Оконч.табл.'!EJ14*100</f>
        <v>178.78787878787878</v>
      </c>
      <c r="EM14" s="69">
        <f>'Оконч.табл.'!EM14/'Оконч.табл.'!EK14*100</f>
        <v>207.54716981132074</v>
      </c>
      <c r="EN14" s="69">
        <f>'Оконч.табл.'!EN14/'Оконч.табл.'!EL14*100</f>
        <v>98.305084745762713</v>
      </c>
      <c r="EO14" s="21">
        <f>'Оконч.табл.'!EO14/'Оконч.табл.'!EM14*100</f>
        <v>136.36363636363635</v>
      </c>
      <c r="EP14" s="69">
        <f>'Оконч.табл.'!EP14/'Оконч.табл.'!EN14*100</f>
        <v>50</v>
      </c>
      <c r="EQ14" s="69">
        <f>'Оконч.табл.'!EQ14/'Оконч.табл.'!EO14*100</f>
        <v>23.333333333333332</v>
      </c>
      <c r="ER14" s="69">
        <f>'Оконч.табл.'!ER14/'Оконч.табл.'!EP14*100</f>
        <v>100</v>
      </c>
      <c r="ES14" s="69">
        <f>'Оконч.табл.'!ES14/'Оконч.табл.'!EQ14*100</f>
        <v>100</v>
      </c>
      <c r="ET14" s="69">
        <f>'Оконч.табл.'!ET14/'Оконч.табл.'!ER14*100</f>
        <v>255.17241379310346</v>
      </c>
      <c r="EU14" s="69">
        <f>'Оконч.табл.'!EU14/'Оконч.табл.'!ES14*100</f>
        <v>385.71428571428572</v>
      </c>
      <c r="EV14" s="69">
        <f>'Оконч.табл.'!EV14/'Оконч.табл.'!ET14*100</f>
        <v>101.35135135135135</v>
      </c>
      <c r="EW14" s="21">
        <f>'Оконч.табл.'!EW14/'Оконч.табл.'!EU14*100</f>
        <v>111.11111111111111</v>
      </c>
      <c r="EX14" s="69">
        <f>'Оконч.табл.'!EX14/'Оконч.табл.'!EV14*100</f>
        <v>4</v>
      </c>
      <c r="EY14" s="69">
        <f>'Оконч.табл.'!EY14/'Оконч.табл.'!EW14*100</f>
        <v>3.3333333333333335</v>
      </c>
      <c r="EZ14" s="69">
        <f>'Оконч.табл.'!EZ14/'Оконч.табл.'!EX14*100</f>
        <v>100</v>
      </c>
      <c r="FA14" s="69">
        <f>'Оконч.табл.'!FA14/'Оконч.табл.'!EY14*100</f>
        <v>100</v>
      </c>
      <c r="FB14" s="69">
        <f>'Оконч.табл.'!FB14/'Оконч.табл.'!EZ14*100</f>
        <v>1333.3333333333335</v>
      </c>
      <c r="FC14" s="69">
        <f>'Оконч.табл.'!FC14/'Оконч.табл.'!FA14*100</f>
        <v>1000</v>
      </c>
      <c r="FD14" s="69">
        <f>'Оконч.табл.'!FD14/'Оконч.табл.'!FB14*100</f>
        <v>84.375</v>
      </c>
      <c r="FE14" s="21">
        <f>'Оконч.табл.'!FE14/'Оконч.табл.'!FC14*100</f>
        <v>130</v>
      </c>
      <c r="FF14" s="69">
        <f>'Оконч.табл.'!FF14/'Оконч.табл.'!FD14*100</f>
        <v>168.88888888888889</v>
      </c>
      <c r="FG14" s="69">
        <f>'Оконч.табл.'!FG14/'Оконч.табл.'!FE14*100</f>
        <v>87.692307692307693</v>
      </c>
      <c r="FH14" s="69">
        <f>'Оконч.табл.'!FH14/'Оконч.табл.'!FF14*100</f>
        <v>100</v>
      </c>
      <c r="FI14" s="69">
        <f>'Оконч.табл.'!FI14/'Оконч.табл.'!FG14*100</f>
        <v>100</v>
      </c>
      <c r="FJ14" s="69">
        <f>'Оконч.табл.'!FJ14/'Оконч.табл.'!FH14*100</f>
        <v>117.01754385964914</v>
      </c>
      <c r="FK14" s="69">
        <f>'Оконч.табл.'!FK14/'Оконч.табл.'!FI14*100</f>
        <v>118.42105263157893</v>
      </c>
      <c r="FL14" s="21">
        <f>'Оконч.табл.'!FL14/'Оконч.табл.'!FJ14*100</f>
        <v>112.74362818590704</v>
      </c>
      <c r="FM14" s="21">
        <f>'Оконч.табл.'!FM14/'Оконч.табл.'!FK14*100</f>
        <v>111.99999999999999</v>
      </c>
      <c r="FN14" s="69">
        <f>'Оконч.табл.'!FN14/'Оконч.табл.'!FL14*100</f>
        <v>735.811170212766</v>
      </c>
      <c r="FO14" s="69">
        <f>'Оконч.табл.'!FO14/'Оконч.табл.'!FM14*100</f>
        <v>864.19312169312173</v>
      </c>
      <c r="FP14" s="69">
        <f>'Оконч.табл.'!FP14/'Оконч.табл.'!FN14*100</f>
        <v>100</v>
      </c>
      <c r="FQ14" s="69">
        <f>'Оконч.табл.'!FQ14/'Оконч.табл.'!FO14*100</f>
        <v>100</v>
      </c>
    </row>
    <row r="15" spans="1:173" ht="18" customHeight="1" x14ac:dyDescent="0.25">
      <c r="A15" s="10" t="s">
        <v>13</v>
      </c>
      <c r="B15" s="11">
        <f>Лист1!D47</f>
        <v>0</v>
      </c>
      <c r="C15" s="11">
        <f>Лист1!D48</f>
        <v>0</v>
      </c>
      <c r="D15" s="69" t="e">
        <f>'Оконч.табл.'!D15/'Оконч.табл.'!B15*100</f>
        <v>#DIV/0!</v>
      </c>
      <c r="E15" s="69" t="e">
        <f>'Оконч.табл.'!E15/'Оконч.табл.'!C15*100</f>
        <v>#DIV/0!</v>
      </c>
      <c r="F15" s="69" t="e">
        <f>'Оконч.табл.'!F15/'Оконч.табл.'!D15*100</f>
        <v>#DIV/0!</v>
      </c>
      <c r="G15" s="69" t="e">
        <f>'Оконч.табл.'!G15/'Оконч.табл.'!E15*100</f>
        <v>#DIV/0!</v>
      </c>
      <c r="H15" s="69">
        <f>'Оконч.табл.'!H15/'Оконч.табл.'!F15*100</f>
        <v>100</v>
      </c>
      <c r="I15" s="69">
        <f>'Оконч.табл.'!I15/'Оконч.табл.'!G15*100</f>
        <v>100</v>
      </c>
      <c r="J15" s="69">
        <f>'Оконч.табл.'!J15/'Оконч.табл.'!H15*100</f>
        <v>0</v>
      </c>
      <c r="K15" s="69">
        <f>'Оконч.табл.'!K15/'Оконч.табл.'!I15*100</f>
        <v>0</v>
      </c>
      <c r="L15" s="69" t="e">
        <f>'Оконч.табл.'!L15/'Оконч.табл.'!J15*100</f>
        <v>#DIV/0!</v>
      </c>
      <c r="M15" s="69" t="e">
        <f>'Оконч.табл.'!M15/'Оконч.табл.'!K15*100</f>
        <v>#DIV/0!</v>
      </c>
      <c r="N15" s="69" t="e">
        <f>'Оконч.табл.'!N15/'Оконч.табл.'!L15*100</f>
        <v>#DIV/0!</v>
      </c>
      <c r="O15" s="69" t="e">
        <f>'Оконч.табл.'!O15/'Оконч.табл.'!M15*100</f>
        <v>#DIV/0!</v>
      </c>
      <c r="P15" s="69">
        <f>'Оконч.табл.'!P15/'Оконч.табл.'!N15*100</f>
        <v>100</v>
      </c>
      <c r="Q15" s="69">
        <f>'Оконч.табл.'!Q15/'Оконч.табл.'!O15*100</f>
        <v>100</v>
      </c>
      <c r="R15" s="69">
        <f>'Оконч.табл.'!R15/'Оконч.табл.'!P15*100</f>
        <v>0</v>
      </c>
      <c r="S15" s="69">
        <f>'Оконч.табл.'!S15/'Оконч.табл.'!Q15*100</f>
        <v>0</v>
      </c>
      <c r="T15" s="69" t="e">
        <f>'Оконч.табл.'!T15/'Оконч.табл.'!R15*100</f>
        <v>#DIV/0!</v>
      </c>
      <c r="U15" s="69" t="e">
        <f>'Оконч.табл.'!U15/'Оконч.табл.'!S15*100</f>
        <v>#DIV/0!</v>
      </c>
      <c r="V15" s="69" t="e">
        <f>'Оконч.табл.'!V15/'Оконч.табл.'!T15*100</f>
        <v>#DIV/0!</v>
      </c>
      <c r="W15" s="69" t="e">
        <f>'Оконч.табл.'!W15/'Оконч.табл.'!U15*100</f>
        <v>#DIV/0!</v>
      </c>
      <c r="X15" s="69">
        <f>'Оконч.табл.'!X15/'Оконч.табл.'!V15*100</f>
        <v>100</v>
      </c>
      <c r="Y15" s="69">
        <f>'Оконч.табл.'!Y15/'Оконч.табл.'!W15*100</f>
        <v>100</v>
      </c>
      <c r="Z15" s="69">
        <f>'Оконч.табл.'!Z15/'Оконч.табл.'!X15*100</f>
        <v>22.5</v>
      </c>
      <c r="AA15" s="69">
        <f>'Оконч.табл.'!AA15/'Оконч.табл.'!Y15*100</f>
        <v>19.8946844876724</v>
      </c>
      <c r="AB15" s="69">
        <f>'Оконч.табл.'!AB15/'Оконч.табл.'!Z15*100</f>
        <v>100</v>
      </c>
      <c r="AC15" s="69">
        <f>'Оконч.табл.'!AC15/'Оконч.табл.'!AA15*100</f>
        <v>100</v>
      </c>
      <c r="AD15" s="69">
        <f>'Оконч.табл.'!AD15/'Оконч.табл.'!AB15*100</f>
        <v>67.222222222222229</v>
      </c>
      <c r="AE15" s="69">
        <f>'Оконч.табл.'!AE15/'Оконч.табл.'!AC15*100</f>
        <v>60.714285714285708</v>
      </c>
      <c r="AF15" s="69">
        <f>'Оконч.табл.'!AF15/'Оконч.табл.'!AD15*100</f>
        <v>100</v>
      </c>
      <c r="AG15" s="69">
        <f>'Оконч.табл.'!AG15/'Оконч.табл.'!AE15*100</f>
        <v>100</v>
      </c>
      <c r="AH15" s="69">
        <f>'Оконч.табл.'!AH15/'Оконч.табл.'!AF15*100</f>
        <v>82.644628099173559</v>
      </c>
      <c r="AI15" s="69">
        <f>'Оконч.табл.'!AI15/'Оконч.табл.'!AG15*100</f>
        <v>91.503267973856211</v>
      </c>
      <c r="AJ15" s="69">
        <f>'Оконч.табл.'!AJ15/'Оконч.табл.'!AH15*100</f>
        <v>100</v>
      </c>
      <c r="AK15" s="69">
        <f>'Оконч.табл.'!AK15/'Оконч.табл.'!AI15*100</f>
        <v>100</v>
      </c>
      <c r="AL15" s="69">
        <f>'Оконч.табл.'!AL15/'Оконч.табл.'!AJ15*100</f>
        <v>95.5</v>
      </c>
      <c r="AM15" s="69">
        <f>'Оконч.табл.'!AM15/'Оконч.табл.'!AK15*100</f>
        <v>97.857142857142847</v>
      </c>
      <c r="AN15" s="69">
        <f>'Оконч.табл.'!AN15/'Оконч.табл.'!AL15*100</f>
        <v>100</v>
      </c>
      <c r="AO15" s="69">
        <f>'Оконч.табл.'!AO15/'Оконч.табл.'!AM15*100</f>
        <v>100</v>
      </c>
      <c r="AP15" s="69">
        <f>'Оконч.табл.'!AP15/'Оконч.табл.'!AN15*100</f>
        <v>31.413612565445025</v>
      </c>
      <c r="AQ15" s="69">
        <f>'Оконч.табл.'!AQ15/'Оконч.табл.'!AO15*100</f>
        <v>51.094890510948908</v>
      </c>
      <c r="AR15" s="69">
        <f>'Оконч.табл.'!AR15/'Оконч.табл.'!AP15*100</f>
        <v>100</v>
      </c>
      <c r="AS15" s="69">
        <f>'Оконч.табл.'!AS15/'Оконч.табл.'!AQ15*100</f>
        <v>100</v>
      </c>
      <c r="AT15" s="69">
        <f>'Оконч.табл.'!AT15/'Оконч.табл.'!AR15*100</f>
        <v>2833.333333333333</v>
      </c>
      <c r="AU15" s="69">
        <f>'Оконч.табл.'!AU15/'Оконч.табл.'!AS15*100</f>
        <v>2370</v>
      </c>
      <c r="AV15" s="69">
        <f>'Оконч.табл.'!AV15/'Оконч.табл.'!AT15*100</f>
        <v>100</v>
      </c>
      <c r="AW15" s="69">
        <f>'Оконч.табл.'!AW15/'Оконч.табл.'!AU15*100</f>
        <v>100</v>
      </c>
      <c r="AX15" s="69">
        <f>'Оконч.табл.'!AX15/'Оконч.табл.'!AV15*100</f>
        <v>6.1235294117647054</v>
      </c>
      <c r="AY15" s="69">
        <f>'Оконч.табл.'!AY15/'Оконч.табл.'!AW15*100</f>
        <v>5.4249547920433994</v>
      </c>
      <c r="AZ15" s="69">
        <f>'Оконч.табл.'!AZ15/'Оконч.табл.'!AX15*100</f>
        <v>100</v>
      </c>
      <c r="BA15" s="69">
        <f>'Оконч.табл.'!BA15/'Оконч.табл.'!AY15*100</f>
        <v>100</v>
      </c>
      <c r="BB15" s="69">
        <f>'Оконч.табл.'!BB15/'Оконч.табл.'!AZ15*100</f>
        <v>156.09990393852067</v>
      </c>
      <c r="BC15" s="69">
        <f>'Оконч.табл.'!BC15/'Оконч.табл.'!BA15*100</f>
        <v>94.444444444444443</v>
      </c>
      <c r="BD15" s="69">
        <f>'Оконч.табл.'!BD15/'Оконч.табл.'!BB15*100</f>
        <v>100</v>
      </c>
      <c r="BE15" s="69">
        <f>'Оконч.табл.'!BE15/'Оконч.табл.'!BC15*100</f>
        <v>100</v>
      </c>
      <c r="BF15" s="69">
        <f>'Оконч.табл.'!BF15/'Оконч.табл.'!BD15*100</f>
        <v>113.23076923076923</v>
      </c>
      <c r="BG15" s="69">
        <f>'Оконч.табл.'!BG15/'Оконч.табл.'!BE15*100</f>
        <v>108.23529411764706</v>
      </c>
      <c r="BH15" s="69">
        <f>'Оконч.табл.'!BH15/'Оконч.табл.'!BF15*100</f>
        <v>100</v>
      </c>
      <c r="BI15" s="69">
        <f>'Оконч.табл.'!BI15/'Оконч.табл.'!BG15*100</f>
        <v>100</v>
      </c>
      <c r="BJ15" s="69">
        <f>'Оконч.табл.'!BJ15/'Оконч.табл.'!BH15*100</f>
        <v>104.34782608695652</v>
      </c>
      <c r="BK15" s="69">
        <f>'Оконч.табл.'!BK15/'Оконч.табл.'!BI15*100</f>
        <v>135.86956521739131</v>
      </c>
      <c r="BL15" s="69">
        <f>'Оконч.табл.'!BL15/'Оконч.табл.'!BJ15*100</f>
        <v>100</v>
      </c>
      <c r="BM15" s="69">
        <f>'Оконч.табл.'!BM15/'Оконч.табл.'!BK15*100</f>
        <v>100</v>
      </c>
      <c r="BN15" s="69">
        <f>'Оконч.табл.'!BN15/'Оконч.табл.'!BL15*100</f>
        <v>67.916666666666671</v>
      </c>
      <c r="BO15" s="69">
        <f>'Оконч.табл.'!BO15/'Оконч.табл.'!BM15*100</f>
        <v>90</v>
      </c>
      <c r="BP15" s="69">
        <f>'Оконч.табл.'!BP15/'Оконч.табл.'!BN15*100</f>
        <v>100</v>
      </c>
      <c r="BQ15" s="69">
        <f>'Оконч.табл.'!BQ15/'Оконч.табл.'!BO15*100</f>
        <v>100</v>
      </c>
      <c r="BR15" s="69">
        <f>'Оконч.табл.'!BR15/'Оконч.табл.'!BP15*100</f>
        <v>168.14417177914109</v>
      </c>
      <c r="BS15" s="69">
        <f>'Оконч.табл.'!BS15/'Оконч.табл.'!BQ15*100</f>
        <v>160</v>
      </c>
      <c r="BT15" s="69">
        <f>'Оконч.табл.'!BT15/'Оконч.табл.'!BR15*100</f>
        <v>100</v>
      </c>
      <c r="BU15" s="69">
        <f>'Оконч.табл.'!BU15/'Оконч.табл.'!BS15*100</f>
        <v>100</v>
      </c>
      <c r="BV15" s="69">
        <f>'Оконч.табл.'!BV15/'Оконч.табл.'!BT15*100</f>
        <v>107.17869196387851</v>
      </c>
      <c r="BW15" s="69">
        <f>'Оконч.табл.'!BW15/'Оконч.табл.'!BU15*100</f>
        <v>76.388888888888886</v>
      </c>
      <c r="BX15" s="69">
        <f>'Оконч.табл.'!BX15/'Оконч.табл.'!BV15*100</f>
        <v>100</v>
      </c>
      <c r="BY15" s="69">
        <f>'Оконч.табл.'!BY15/'Оконч.табл.'!BW15*100</f>
        <v>100</v>
      </c>
      <c r="BZ15" s="69">
        <f>'Оконч.табл.'!BZ15/'Оконч.табл.'!BX15*100</f>
        <v>83.40425531914893</v>
      </c>
      <c r="CA15" s="69">
        <f>'Оконч.табл.'!CA15/'Оконч.табл.'!BY15*100</f>
        <v>87.272727272727266</v>
      </c>
      <c r="CB15" s="69">
        <f>'Оконч.табл.'!CB15/'Оконч.табл.'!BZ15*100</f>
        <v>100</v>
      </c>
      <c r="CC15" s="69">
        <f>'Оконч.табл.'!CC15/'Оконч.табл.'!CA15*100</f>
        <v>100</v>
      </c>
      <c r="CD15" s="69">
        <f>'Оконч.табл.'!CD15/'Оконч.табл.'!CB15*100</f>
        <v>76.530612244897952</v>
      </c>
      <c r="CE15" s="69">
        <f>'Оконч.табл.'!CE15/'Оконч.табл.'!CC15*100</f>
        <v>79.166666666666657</v>
      </c>
      <c r="CF15" s="69">
        <f>'Оконч.табл.'!CF15/'Оконч.табл.'!CD15*100</f>
        <v>100</v>
      </c>
      <c r="CG15" s="69">
        <f>'Оконч.табл.'!CG15/'Оконч.табл.'!CE15*100</f>
        <v>100</v>
      </c>
      <c r="CH15" s="69">
        <f>'Оконч.табл.'!CH15/'Оконч.табл.'!CF15*100</f>
        <v>93.333333333333329</v>
      </c>
      <c r="CI15" s="69">
        <f>'Оконч.табл.'!CI15/'Оконч.табл.'!CG15*100</f>
        <v>136.84210526315789</v>
      </c>
      <c r="CJ15" s="69">
        <f>'Оконч.табл.'!CJ15/'Оконч.табл.'!CH15*100</f>
        <v>100</v>
      </c>
      <c r="CK15" s="69">
        <f>'Оконч.табл.'!CK15/'Оконч.табл.'!CI15*100</f>
        <v>100</v>
      </c>
      <c r="CL15" s="69">
        <f>'Оконч.табл.'!CL15/'Оконч.табл.'!CJ15*100</f>
        <v>178.57142857142858</v>
      </c>
      <c r="CM15" s="69">
        <f>'Оконч.табл.'!CM15/'Оконч.табл.'!CK15*100</f>
        <v>123.07692307692308</v>
      </c>
      <c r="CN15" s="69">
        <f>'Оконч.табл.'!CN15/'Оконч.табл.'!CL15*100</f>
        <v>100</v>
      </c>
      <c r="CO15" s="69">
        <f>'Оконч.табл.'!CO15/'Оконч.табл.'!CM15*100</f>
        <v>100</v>
      </c>
      <c r="CP15" s="69">
        <f>'Оконч.табл.'!CP15/'Оконч.табл.'!CN15*100</f>
        <v>96</v>
      </c>
      <c r="CQ15" s="69">
        <f>'Оконч.табл.'!CQ15/'Оконч.табл.'!CO15*100</f>
        <v>100</v>
      </c>
      <c r="CR15" s="69">
        <f>'Оконч.табл.'!CR15/'Оконч.табл.'!CP15*100</f>
        <v>100</v>
      </c>
      <c r="CS15" s="69">
        <f>'Оконч.табл.'!CS15/'Оконч.табл.'!CQ15*100</f>
        <v>100</v>
      </c>
      <c r="CT15" s="69">
        <f>'Оконч.табл.'!CT15/'Оконч.табл.'!CR15*100</f>
        <v>291.66666666666663</v>
      </c>
      <c r="CU15" s="69">
        <f>'Оконч.табл.'!CU15/'Оконч.табл.'!CS15*100</f>
        <v>218.75</v>
      </c>
      <c r="CV15" s="69">
        <f>'Оконч.табл.'!CV15/'Оконч.табл.'!CT15*100</f>
        <v>100</v>
      </c>
      <c r="CW15" s="69">
        <f>'Оконч.табл.'!CW15/'Оконч.табл.'!CU15*100</f>
        <v>100</v>
      </c>
      <c r="CX15" s="69">
        <f>'Оконч.табл.'!CX15/'Оконч.табл.'!CV15*100</f>
        <v>85.714285714285708</v>
      </c>
      <c r="CY15" s="69">
        <f>'Оконч.табл.'!CY15/'Оконч.табл.'!CW15*100</f>
        <v>104.28571428571429</v>
      </c>
      <c r="CZ15" s="69">
        <f>'Оконч.табл.'!CZ15/'Оконч.табл.'!CX15*100</f>
        <v>100</v>
      </c>
      <c r="DA15" s="69">
        <f>'Оконч.табл.'!DA15/'Оконч.табл.'!CY15*100</f>
        <v>100</v>
      </c>
      <c r="DB15" s="69">
        <f>'Оконч.табл.'!DB15/'Оконч.табл.'!CZ15*100</f>
        <v>65</v>
      </c>
      <c r="DC15" s="69">
        <f>'Оконч.табл.'!DC15/'Оконч.табл.'!DA15*100</f>
        <v>98.630136986301366</v>
      </c>
      <c r="DD15" s="69">
        <f>'Оконч.табл.'!DD15/'Оконч.табл.'!DB15*100</f>
        <v>100</v>
      </c>
      <c r="DE15" s="69">
        <f>'Оконч.табл.'!DE15/'Оконч.табл.'!DC15*100</f>
        <v>100</v>
      </c>
      <c r="DF15" s="69">
        <f>'Оконч.табл.'!DF15/'Оконч.табл.'!DD15*100</f>
        <v>141.02564102564102</v>
      </c>
      <c r="DG15" s="69">
        <f>'Оконч.табл.'!DG15/'Оконч.табл.'!DE15*100</f>
        <v>83.333333333333343</v>
      </c>
      <c r="DH15" s="69">
        <f>'Оконч.табл.'!DH15/'Оконч.табл.'!DF15*100</f>
        <v>100</v>
      </c>
      <c r="DI15" s="69">
        <f>'Оконч.табл.'!DI15/'Оконч.табл.'!DG15*100</f>
        <v>100</v>
      </c>
      <c r="DJ15" s="69">
        <f>'Оконч.табл.'!DJ15/'Оконч.табл.'!DH15*100</f>
        <v>125.45454545454547</v>
      </c>
      <c r="DK15" s="69">
        <f>'Оконч.табл.'!DK15/'Оконч.табл.'!DI15*100</f>
        <v>126.66666666666666</v>
      </c>
      <c r="DL15" s="69">
        <f>'Оконч.табл.'!DL15/'Оконч.табл.'!DJ15*100</f>
        <v>100</v>
      </c>
      <c r="DM15" s="69">
        <f>'Оконч.табл.'!DM15/'Оконч.табл.'!DK15*100</f>
        <v>100</v>
      </c>
      <c r="DN15" s="69">
        <f>'Оконч.табл.'!DN15/'Оконч.табл.'!DL15*100</f>
        <v>60.869565217391312</v>
      </c>
      <c r="DO15" s="69">
        <f>'Оконч.табл.'!DO15/'Оконч.табл.'!DM15*100</f>
        <v>63.157894736842103</v>
      </c>
      <c r="DP15" s="69">
        <f>'Оконч.табл.'!DP15/'Оконч.табл.'!DN15*100</f>
        <v>100</v>
      </c>
      <c r="DQ15" s="69">
        <f>'Оконч.табл.'!DQ15/'Оконч.табл.'!DO15*100</f>
        <v>100</v>
      </c>
      <c r="DR15" s="69">
        <f>'Оконч.табл.'!DR15/'Оконч.табл.'!DP15*100</f>
        <v>88.095238095238088</v>
      </c>
      <c r="DS15" s="69">
        <f>'Оконч.табл.'!DS15/'Оконч.табл.'!DQ15*100</f>
        <v>108.33333333333333</v>
      </c>
      <c r="DT15" s="69">
        <f>'Оконч.табл.'!DT15/'Оконч.табл.'!DR15*100</f>
        <v>100</v>
      </c>
      <c r="DU15" s="69">
        <f>'Оконч.табл.'!DU15/'Оконч.табл.'!DS15*100</f>
        <v>100</v>
      </c>
      <c r="DV15" s="69">
        <f>'Оконч.табл.'!DV15/'Оконч.табл.'!DT15*100</f>
        <v>151.35135135135135</v>
      </c>
      <c r="DW15" s="69">
        <f>'Оконч.табл.'!DW15/'Оконч.табл.'!DU15*100</f>
        <v>138.46153846153845</v>
      </c>
      <c r="DX15" s="69">
        <f>'Оконч.табл.'!DX15/'Оконч.табл.'!DV15*100</f>
        <v>100</v>
      </c>
      <c r="DY15" s="69">
        <f>'Оконч.табл.'!DY15/'Оконч.табл.'!DW15*100</f>
        <v>100</v>
      </c>
      <c r="DZ15" s="69">
        <f>'Оконч.табл.'!DZ15/'Оконч.табл.'!DX15*100</f>
        <v>128.57142857142858</v>
      </c>
      <c r="EA15" s="69">
        <f>'Оконч.табл.'!EA15/'Оконч.табл.'!DY15*100</f>
        <v>119.44444444444444</v>
      </c>
      <c r="EB15" s="69">
        <f>'Оконч.табл.'!EB15/'Оконч.табл.'!DZ15*100</f>
        <v>100</v>
      </c>
      <c r="EC15" s="69">
        <f>'Оконч.табл.'!EC15/'Оконч.табл.'!EA15*100</f>
        <v>100</v>
      </c>
      <c r="ED15" s="69">
        <f>'Оконч.табл.'!ED15/'Оконч.табл.'!EB15*100</f>
        <v>16.666666666666664</v>
      </c>
      <c r="EE15" s="69">
        <f>'Оконч.табл.'!EE15/'Оконч.табл.'!EC15*100</f>
        <v>20.930232558139537</v>
      </c>
      <c r="EF15" s="69">
        <f>'Оконч.табл.'!EF15/'Оконч.табл.'!ED15*100</f>
        <v>100</v>
      </c>
      <c r="EG15" s="69">
        <f>'Оконч.табл.'!EG15/'Оконч.табл.'!EE15*100</f>
        <v>100</v>
      </c>
      <c r="EH15" s="69">
        <f>'Оконч.табл.'!EH15/'Оконч.табл.'!EF15*100</f>
        <v>91.666666666666657</v>
      </c>
      <c r="EI15" s="69">
        <f>'Оконч.табл.'!EI15/'Оконч.табл.'!EG15*100</f>
        <v>77.777777777777786</v>
      </c>
      <c r="EJ15" s="69">
        <f>'Оконч.табл.'!EJ15/'Оконч.табл.'!EH15*100</f>
        <v>100</v>
      </c>
      <c r="EK15" s="69">
        <f>'Оконч.табл.'!EK15/'Оконч.табл.'!EI15*100</f>
        <v>100</v>
      </c>
      <c r="EL15" s="69">
        <f>'Оконч.табл.'!EL15/'Оконч.табл.'!EJ15*100</f>
        <v>327.27272727272731</v>
      </c>
      <c r="EM15" s="69">
        <f>'Оконч.табл.'!EM15/'Оконч.табл.'!EK15*100</f>
        <v>342.85714285714283</v>
      </c>
      <c r="EN15" s="69">
        <f>'Оконч.табл.'!EN15/'Оконч.табл.'!EL15*100</f>
        <v>100</v>
      </c>
      <c r="EO15" s="69">
        <f>'Оконч.табл.'!EO15/'Оконч.табл.'!EM15*100</f>
        <v>100</v>
      </c>
      <c r="EP15" s="69">
        <f>'Оконч.табл.'!EP15/'Оконч.табл.'!EN15*100</f>
        <v>16.666666666666664</v>
      </c>
      <c r="EQ15" s="69">
        <f>'Оконч.табл.'!EQ15/'Оконч.табл.'!EO15*100</f>
        <v>20.833333333333336</v>
      </c>
      <c r="ER15" s="69">
        <f>'Оконч.табл.'!ER15/'Оконч.табл.'!EP15*100</f>
        <v>100</v>
      </c>
      <c r="ES15" s="69">
        <f>'Оконч.табл.'!ES15/'Оконч.табл.'!EQ15*100</f>
        <v>100</v>
      </c>
      <c r="ET15" s="69">
        <f>'Оконч.табл.'!ET15/'Оконч.табл.'!ER15*100</f>
        <v>333.33333333333337</v>
      </c>
      <c r="EU15" s="69">
        <f>'Оконч.табл.'!EU15/'Оконч.табл.'!ES15*100</f>
        <v>360</v>
      </c>
      <c r="EV15" s="69">
        <f>'Оконч.табл.'!EV15/'Оконч.табл.'!ET15*100</f>
        <v>100</v>
      </c>
      <c r="EW15" s="69">
        <f>'Оконч.табл.'!EW15/'Оконч.табл.'!EU15*100</f>
        <v>100</v>
      </c>
      <c r="EX15" s="69">
        <f>'Оконч.табл.'!EX15/'Оконч.табл.'!EV15*100</f>
        <v>3</v>
      </c>
      <c r="EY15" s="69">
        <f>'Оконч.табл.'!EY15/'Оконч.табл.'!EW15*100</f>
        <v>2.2222222222222223</v>
      </c>
      <c r="EZ15" s="69">
        <f>'Оконч.табл.'!EZ15/'Оконч.табл.'!EX15*100</f>
        <v>100</v>
      </c>
      <c r="FA15" s="69">
        <f>'Оконч.табл.'!FA15/'Оконч.табл.'!EY15*100</f>
        <v>100</v>
      </c>
      <c r="FB15" s="69">
        <f>'Оконч.табл.'!FB15/'Оконч.табл.'!EZ15*100</f>
        <v>2000</v>
      </c>
      <c r="FC15" s="69">
        <f>'Оконч.табл.'!FC15/'Оконч.табл.'!FA15*100</f>
        <v>2500</v>
      </c>
      <c r="FD15" s="69">
        <f>'Оконч.табл.'!FD15/'Оконч.табл.'!FB15*100</f>
        <v>100</v>
      </c>
      <c r="FE15" s="69">
        <f>'Оконч.табл.'!FE15/'Оконч.табл.'!FC15*100</f>
        <v>100</v>
      </c>
      <c r="FF15" s="69">
        <f>'Оконч.табл.'!FF15/'Оконч.табл.'!FD15*100</f>
        <v>98</v>
      </c>
      <c r="FG15" s="69">
        <f>'Оконч.табл.'!FG15/'Оконч.табл.'!FE15*100</f>
        <v>58.8</v>
      </c>
      <c r="FH15" s="69">
        <f>'Оконч.табл.'!FH15/'Оконч.табл.'!FF15*100</f>
        <v>100</v>
      </c>
      <c r="FI15" s="69">
        <f>'Оконч.табл.'!FI15/'Оконч.табл.'!FG15*100</f>
        <v>100</v>
      </c>
      <c r="FJ15" s="69">
        <f>'Оконч.табл.'!FJ15/'Оконч.табл.'!FH15*100</f>
        <v>116.66666666666666</v>
      </c>
      <c r="FK15" s="69">
        <f>'Оконч.табл.'!FK15/'Оконч.табл.'!FI15*100</f>
        <v>116.66666666666666</v>
      </c>
      <c r="FL15" s="21">
        <f>'Оконч.табл.'!FL15/'Оконч.табл.'!FJ15*100</f>
        <v>112.39067055393586</v>
      </c>
      <c r="FM15" s="21">
        <f>'Оконч.табл.'!FM15/'Оконч.табл.'!FK15*100</f>
        <v>112.39067055393586</v>
      </c>
      <c r="FN15" s="69">
        <f>'Оконч.табл.'!FN15/'Оконч.табл.'!FL15*100</f>
        <v>818.32684824902719</v>
      </c>
      <c r="FO15" s="69">
        <f>'Оконч.табл.'!FO15/'Оконч.табл.'!FM15*100</f>
        <v>1465.6290531776915</v>
      </c>
      <c r="FP15" s="69">
        <f>'Оконч.табл.'!FP15/'Оконч.табл.'!FN15*100</f>
        <v>100</v>
      </c>
      <c r="FQ15" s="69">
        <f>'Оконч.табл.'!FQ15/'Оконч.табл.'!FO15*100</f>
        <v>100</v>
      </c>
    </row>
    <row r="16" spans="1:173" ht="18" customHeight="1" x14ac:dyDescent="0.25">
      <c r="A16" s="10" t="s">
        <v>14</v>
      </c>
      <c r="B16" s="11">
        <f>Лист1!D51</f>
        <v>620</v>
      </c>
      <c r="C16" s="11">
        <f>Лист1!D52</f>
        <v>620</v>
      </c>
      <c r="D16" s="69">
        <f>'Оконч.табл.'!D16/'Оконч.табл.'!B16*100</f>
        <v>67.741935483870961</v>
      </c>
      <c r="E16" s="69">
        <f>'Оконч.табл.'!E16/'Оконч.табл.'!C16*100</f>
        <v>104.83870967741935</v>
      </c>
      <c r="F16" s="69">
        <f>'Оконч.табл.'!F16/'Оконч.табл.'!D16*100</f>
        <v>0</v>
      </c>
      <c r="G16" s="69">
        <f>'Оконч.табл.'!G16/'Оконч.табл.'!E16*100</f>
        <v>0</v>
      </c>
      <c r="H16" s="69" t="e">
        <f>'Оконч.табл.'!H16/'Оконч.табл.'!F16*100</f>
        <v>#DIV/0!</v>
      </c>
      <c r="I16" s="69" t="e">
        <f>'Оконч.табл.'!I16/'Оконч.табл.'!G16*100</f>
        <v>#DIV/0!</v>
      </c>
      <c r="J16" s="69">
        <f>'Оконч.табл.'!J16/'Оконч.табл.'!H16*100</f>
        <v>234.375</v>
      </c>
      <c r="K16" s="69">
        <f>'Оконч.табл.'!K16/'Оконч.табл.'!I16*100</f>
        <v>166.66666666666669</v>
      </c>
      <c r="L16" s="69">
        <f>'Оконч.табл.'!L16/'Оконч.табл.'!J16*100</f>
        <v>100</v>
      </c>
      <c r="M16" s="69">
        <f>'Оконч.табл.'!M16/'Оконч.табл.'!K16*100</f>
        <v>100</v>
      </c>
      <c r="N16" s="69">
        <f>'Оконч.табл.'!N16/'Оконч.табл.'!L16*100</f>
        <v>41.333333333333336</v>
      </c>
      <c r="O16" s="69">
        <f>'Оконч.табл.'!O16/'Оконч.табл.'!M16*100</f>
        <v>56.000000000000007</v>
      </c>
      <c r="P16" s="69">
        <f>'Оконч.табл.'!P16/'Оконч.табл.'!N16*100</f>
        <v>100</v>
      </c>
      <c r="Q16" s="69">
        <f>'Оконч.табл.'!Q16/'Оконч.табл.'!O16*100</f>
        <v>82.142857142857139</v>
      </c>
      <c r="R16" s="69">
        <f>'Оконч.табл.'!R16/'Оконч.табл.'!P16*100</f>
        <v>0</v>
      </c>
      <c r="S16" s="69">
        <f>'Оконч.табл.'!S16/'Оконч.табл.'!Q16*100</f>
        <v>0</v>
      </c>
      <c r="T16" s="69" t="e">
        <f>'Оконч.табл.'!T16/'Оконч.табл.'!R16*100</f>
        <v>#DIV/0!</v>
      </c>
      <c r="U16" s="69" t="e">
        <f>'Оконч.табл.'!U16/'Оконч.табл.'!S16*100</f>
        <v>#DIV/0!</v>
      </c>
      <c r="V16" s="69" t="e">
        <f>'Оконч.табл.'!V16/'Оконч.табл.'!T16*100</f>
        <v>#DIV/0!</v>
      </c>
      <c r="W16" s="69" t="e">
        <f>'Оконч.табл.'!W16/'Оконч.табл.'!U16*100</f>
        <v>#DIV/0!</v>
      </c>
      <c r="X16" s="69">
        <f>'Оконч.табл.'!X16/'Оконч.табл.'!V16*100</f>
        <v>76.19047619047619</v>
      </c>
      <c r="Y16" s="69">
        <f>'Оконч.табл.'!Y16/'Оконч.табл.'!W16*100</f>
        <v>103.89610389610388</v>
      </c>
      <c r="Z16" s="69">
        <f>'Оконч.табл.'!Z16/'Оконч.табл.'!X16*100</f>
        <v>57.1875</v>
      </c>
      <c r="AA16" s="69">
        <f>'Оконч.табл.'!AA16/'Оконч.табл.'!Y16*100</f>
        <v>32.0075</v>
      </c>
      <c r="AB16" s="69">
        <f>'Оконч.табл.'!AB16/'Оконч.табл.'!Z16*100</f>
        <v>100</v>
      </c>
      <c r="AC16" s="69">
        <f>'Оконч.табл.'!AC16/'Оконч.табл.'!AA16*100</f>
        <v>95.1925330000781</v>
      </c>
      <c r="AD16" s="69">
        <f>'Оконч.табл.'!AD16/'Оконч.табл.'!AB16*100</f>
        <v>48.688524590163937</v>
      </c>
      <c r="AE16" s="69">
        <f>'Оконч.табл.'!AE16/'Оконч.табл.'!AC16*100</f>
        <v>60.17230769230769</v>
      </c>
      <c r="AF16" s="69">
        <f>'Оконч.табл.'!AF16/'Оконч.табл.'!AD16*100</f>
        <v>100</v>
      </c>
      <c r="AG16" s="69">
        <f>'Оконч.табл.'!AG16/'Оконч.табл.'!AE16*100</f>
        <v>100</v>
      </c>
      <c r="AH16" s="69">
        <f>'Оконч.табл.'!AH16/'Оконч.табл.'!AF16*100</f>
        <v>117.84511784511784</v>
      </c>
      <c r="AI16" s="69">
        <f>'Оконч.табл.'!AI16/'Оконч.табл.'!AG16*100</f>
        <v>114.54285129883412</v>
      </c>
      <c r="AJ16" s="69">
        <f>'Оконч.табл.'!AJ16/'Оконч.табл.'!AH16*100</f>
        <v>100</v>
      </c>
      <c r="AK16" s="69">
        <f>'Оконч.табл.'!AK16/'Оконч.табл.'!AI16*100</f>
        <v>100</v>
      </c>
      <c r="AL16" s="69">
        <f>'Оконч.табл.'!AL16/'Оконч.табл.'!AJ16*100</f>
        <v>100.95238095238095</v>
      </c>
      <c r="AM16" s="69">
        <f>'Оконч.табл.'!AM16/'Оконч.табл.'!AK16*100</f>
        <v>87.083333333333329</v>
      </c>
      <c r="AN16" s="69">
        <f>'Оконч.табл.'!AN16/'Оконч.табл.'!AL16*100</f>
        <v>100</v>
      </c>
      <c r="AO16" s="69">
        <f>'Оконч.табл.'!AO16/'Оконч.табл.'!AM16*100</f>
        <v>100</v>
      </c>
      <c r="AP16" s="69">
        <f>'Оконч.табл.'!AP16/'Оконч.табл.'!AN16*100</f>
        <v>26.320754716981131</v>
      </c>
      <c r="AQ16" s="69">
        <f>'Оконч.табл.'!AQ16/'Оконч.табл.'!AO16*100</f>
        <v>39.986329460013671</v>
      </c>
      <c r="AR16" s="69">
        <f>'Оконч.табл.'!AR16/'Оконч.табл.'!AP16*100</f>
        <v>100</v>
      </c>
      <c r="AS16" s="69">
        <f>'Оконч.табл.'!AS16/'Оконч.табл.'!AQ16*100</f>
        <v>100.68376068376068</v>
      </c>
      <c r="AT16" s="69">
        <f>'Оконч.табл.'!AT16/'Оконч.табл.'!AR16*100</f>
        <v>2583.5125448028675</v>
      </c>
      <c r="AU16" s="69">
        <f>'Оконч.табл.'!AU16/'Оконч.табл.'!AS16*100</f>
        <v>4210.0169779286925</v>
      </c>
      <c r="AV16" s="69">
        <f>'Оконч.табл.'!AV16/'Оконч.табл.'!AT16*100</f>
        <v>100</v>
      </c>
      <c r="AW16" s="69">
        <f>'Оконч.табл.'!AW16/'Оконч.табл.'!AU16*100</f>
        <v>100</v>
      </c>
      <c r="AX16" s="69">
        <f>'Оконч.табл.'!AX16/'Оконч.табл.'!AV16*100</f>
        <v>8.1853496115427298</v>
      </c>
      <c r="AY16" s="69">
        <f>'Оконч.табл.'!AY16/'Оконч.табл.'!AW16*100</f>
        <v>4.5912812033713761</v>
      </c>
      <c r="AZ16" s="69">
        <f>'Оконч.табл.'!AZ16/'Оконч.табл.'!AX16*100</f>
        <v>100</v>
      </c>
      <c r="BA16" s="69">
        <f>'Оконч.табл.'!BA16/'Оконч.табл.'!AY16*100</f>
        <v>76.653491436100126</v>
      </c>
      <c r="BB16" s="69">
        <f>'Оконч.табл.'!BB16/'Оконч.табл.'!AZ16*100</f>
        <v>157.72881355932205</v>
      </c>
      <c r="BC16" s="69">
        <f>'Оконч.табл.'!BC16/'Оконч.табл.'!BA16*100</f>
        <v>109.80863985332876</v>
      </c>
      <c r="BD16" s="69">
        <f>'Оконч.табл.'!BD16/'Оконч.табл.'!BB16*100</f>
        <v>100</v>
      </c>
      <c r="BE16" s="69">
        <f>'Оконч.табл.'!BE16/'Оконч.табл.'!BC16*100</f>
        <v>100</v>
      </c>
      <c r="BF16" s="69">
        <f>'Оконч.табл.'!BF16/'Оконч.табл.'!BD16*100</f>
        <v>82.172791747259836</v>
      </c>
      <c r="BG16" s="69">
        <f>'Оконч.табл.'!BG16/'Оконч.табл.'!BE16*100</f>
        <v>79.797558175936558</v>
      </c>
      <c r="BH16" s="69">
        <f>'Оконч.табл.'!BH16/'Оконч.табл.'!BF16*100</f>
        <v>100</v>
      </c>
      <c r="BI16" s="69">
        <f>'Оконч.табл.'!BI16/'Оконч.табл.'!BG16*100</f>
        <v>100</v>
      </c>
      <c r="BJ16" s="69">
        <f>'Оконч.табл.'!BJ16/'Оконч.табл.'!BH16*100</f>
        <v>118.42552635020269</v>
      </c>
      <c r="BK16" s="69">
        <f>'Оконч.табл.'!BK16/'Оконч.табл.'!BI16*100</f>
        <v>271.25670197463057</v>
      </c>
      <c r="BL16" s="69">
        <f>'Оконч.табл.'!BL16/'Оконч.табл.'!BJ16*100</f>
        <v>102.32994699646642</v>
      </c>
      <c r="BM16" s="69">
        <f>'Оконч.табл.'!BM16/'Оконч.табл.'!BK16*100</f>
        <v>80.147519645181504</v>
      </c>
      <c r="BN16" s="69">
        <f>'Оконч.табл.'!BN16/'Оконч.табл.'!BL16*100</f>
        <v>86.327829934175028</v>
      </c>
      <c r="BO16" s="69">
        <f>'Оконч.табл.'!BO16/'Оконч.табл.'!BM16*100</f>
        <v>71.428571428571431</v>
      </c>
      <c r="BP16" s="69">
        <f>'Оконч.табл.'!BP16/'Оконч.табл.'!BN16*100</f>
        <v>100</v>
      </c>
      <c r="BQ16" s="21">
        <f>'Оконч.табл.'!BQ16/'Оконч.табл.'!BO16*100</f>
        <v>152.63157894736844</v>
      </c>
      <c r="BR16" s="69">
        <f>'Оконч.табл.'!BR16/'Оконч.табл.'!BP16*100</f>
        <v>168.75</v>
      </c>
      <c r="BS16" s="69">
        <f>'Оконч.табл.'!BS16/'Оконч.табл.'!BQ16*100</f>
        <v>97.274482758620692</v>
      </c>
      <c r="BT16" s="69">
        <f>'Оконч.табл.'!BT16/'Оконч.табл.'!BR16*100</f>
        <v>94.444444444444443</v>
      </c>
      <c r="BU16" s="69">
        <f>'Оконч.табл.'!BU16/'Оконч.табл.'!BS16*100</f>
        <v>100</v>
      </c>
      <c r="BV16" s="69">
        <f>'Оконч.табл.'!BV16/'Оконч.табл.'!BT16*100</f>
        <v>68.470588235294116</v>
      </c>
      <c r="BW16" s="69">
        <f>'Оконч.табл.'!BW16/'Оконч.табл.'!BU16*100</f>
        <v>132.40315353638476</v>
      </c>
      <c r="BX16" s="69">
        <f>'Оконч.табл.'!BX16/'Оконч.табл.'!BV16*100</f>
        <v>100</v>
      </c>
      <c r="BY16" s="21">
        <f>'Оконч.табл.'!BY16/'Оконч.табл.'!BW16*100</f>
        <v>110.80791638108293</v>
      </c>
      <c r="BZ16" s="69">
        <f>'Оконч.табл.'!BZ16/'Оконч.табл.'!BX16*100</f>
        <v>85.910652920962207</v>
      </c>
      <c r="CA16" s="69">
        <f>'Оконч.табл.'!CA16/'Оконч.табл.'!BY16*100</f>
        <v>36.726330846251983</v>
      </c>
      <c r="CB16" s="69">
        <f>'Оконч.табл.'!CB16/'Оконч.табл.'!BZ16*100</f>
        <v>93.333333333333329</v>
      </c>
      <c r="CC16" s="69">
        <f>'Оконч.табл.'!CC16/'Оконч.табл.'!CA16*100</f>
        <v>100</v>
      </c>
      <c r="CD16" s="69">
        <f>'Оконч.табл.'!CD16/'Оконч.табл.'!CB16*100</f>
        <v>60</v>
      </c>
      <c r="CE16" s="69">
        <f>'Оконч.табл.'!CE16/'Оконч.табл.'!CC16*100</f>
        <v>63.157894736842103</v>
      </c>
      <c r="CF16" s="21">
        <f>'Оконч.табл.'!CF16/'Оконч.табл.'!CD16*100</f>
        <v>107.14285714285714</v>
      </c>
      <c r="CG16" s="69">
        <f>'Оконч.табл.'!CG16/'Оконч.табл.'!CE16*100</f>
        <v>100</v>
      </c>
      <c r="CH16" s="69">
        <f>'Оконч.табл.'!CH16/'Оконч.табл.'!CF16*100</f>
        <v>122.22222222222223</v>
      </c>
      <c r="CI16" s="69">
        <f>'Оконч.табл.'!CI16/'Оконч.табл.'!CG16*100</f>
        <v>158.33333333333331</v>
      </c>
      <c r="CJ16" s="69">
        <f>'Оконч.табл.'!CJ16/'Оконч.табл.'!CH16*100</f>
        <v>81.818181818181827</v>
      </c>
      <c r="CK16" s="69">
        <f>'Оконч.табл.'!CK16/'Оконч.табл.'!CI16*100</f>
        <v>100</v>
      </c>
      <c r="CL16" s="69">
        <f>'Оконч.табл.'!CL16/'Оконч.табл.'!CJ16*100</f>
        <v>186.66666666666666</v>
      </c>
      <c r="CM16" s="69">
        <f>'Оконч.табл.'!CM16/'Оконч.табл.'!CK16*100</f>
        <v>132.63157894736841</v>
      </c>
      <c r="CN16" s="69">
        <f>'Оконч.табл.'!CN16/'Оконч.табл.'!CL16*100</f>
        <v>100</v>
      </c>
      <c r="CO16" s="69">
        <f>'Оконч.табл.'!CO16/'Оконч.табл.'!CM16*100</f>
        <v>100</v>
      </c>
      <c r="CP16" s="69">
        <f>'Оконч.табл.'!CP16/'Оконч.табл.'!CN16*100</f>
        <v>107.14285714285714</v>
      </c>
      <c r="CQ16" s="69">
        <f>'Оконч.табл.'!CQ16/'Оконч.табл.'!CO16*100</f>
        <v>95.238095238095227</v>
      </c>
      <c r="CR16" s="69">
        <f>'Оконч.табл.'!CR16/'Оконч.табл.'!CP16*100</f>
        <v>94.444444444444443</v>
      </c>
      <c r="CS16" s="69">
        <f>'Оконч.табл.'!CS16/'Оконч.табл.'!CQ16*100</f>
        <v>83.333333333333343</v>
      </c>
      <c r="CT16" s="69">
        <f>'Оконч.табл.'!CT16/'Оконч.табл.'!CR16*100</f>
        <v>223.52941176470588</v>
      </c>
      <c r="CU16" s="69">
        <f>'Оконч.табл.'!CU16/'Оконч.табл.'!CS16*100</f>
        <v>299</v>
      </c>
      <c r="CV16" s="21">
        <f>'Оконч.табл.'!CV16/'Оконч.табл.'!CT16*100</f>
        <v>150.5263157894737</v>
      </c>
      <c r="CW16" s="69">
        <f>'Оконч.табл.'!CW16/'Оконч.табл.'!CU16*100</f>
        <v>95.652173913043484</v>
      </c>
      <c r="CX16" s="69">
        <f>'Оконч.табл.'!CX16/'Оконч.табл.'!CV16*100</f>
        <v>68.181818181818173</v>
      </c>
      <c r="CY16" s="69">
        <f>'Оконч.табл.'!CY16/'Оконч.табл.'!CW16*100</f>
        <v>78.32167832167832</v>
      </c>
      <c r="CZ16" s="69">
        <f>'Оконч.табл.'!CZ16/'Оконч.табл.'!CX16*100</f>
        <v>102.56410256410255</v>
      </c>
      <c r="DA16" s="21">
        <f>'Оконч.табл.'!DA16/'Оконч.табл.'!CY16*100</f>
        <v>156.25</v>
      </c>
      <c r="DB16" s="69">
        <f>'Оконч.табл.'!DB16/'Оконч.табл.'!CZ16*100</f>
        <v>112.00000000000001</v>
      </c>
      <c r="DC16" s="69">
        <f>'Оконч.табл.'!DC16/'Оконч.табл.'!DA16*100</f>
        <v>85.142857142857139</v>
      </c>
      <c r="DD16" s="69">
        <f>'Оконч.табл.'!DD16/'Оконч.табл.'!DB16*100</f>
        <v>89.285714285714292</v>
      </c>
      <c r="DE16" s="69">
        <f>'Оконч.табл.'!DE16/'Оконч.табл.'!DC16*100</f>
        <v>93.959731543624159</v>
      </c>
      <c r="DF16" s="69">
        <f>'Оконч.табл.'!DF16/'Оконч.табл.'!DD16*100</f>
        <v>97.5</v>
      </c>
      <c r="DG16" s="69">
        <f>'Оконч.табл.'!DG16/'Оконч.табл.'!DE16*100</f>
        <v>100</v>
      </c>
      <c r="DH16" s="69">
        <f>'Оконч.табл.'!DH16/'Оконч.табл.'!DF16*100</f>
        <v>76.923076923076934</v>
      </c>
      <c r="DI16" s="69">
        <f>'Оконч.табл.'!DI16/'Оконч.табл.'!DG16*100</f>
        <v>92.857142857142861</v>
      </c>
      <c r="DJ16" s="69">
        <f>'Оконч.табл.'!DJ16/'Оконч.табл.'!DH16*100</f>
        <v>200</v>
      </c>
      <c r="DK16" s="69">
        <f>'Оконч.табл.'!DK16/'Оконч.табл.'!DI16*100</f>
        <v>128.07692307692307</v>
      </c>
      <c r="DL16" s="69">
        <f>'Оконч.табл.'!DL16/'Оконч.табл.'!DJ16*100</f>
        <v>96.666666666666671</v>
      </c>
      <c r="DM16" s="69">
        <f>'Оконч.табл.'!DM16/'Оконч.табл.'!DK16*100</f>
        <v>100</v>
      </c>
      <c r="DN16" s="69">
        <f>'Оконч.табл.'!DN16/'Оконч.табл.'!DL16*100</f>
        <v>61.03448275862069</v>
      </c>
      <c r="DO16" s="69">
        <f>'Оконч.табл.'!DO16/'Оконч.табл.'!DM16*100</f>
        <v>61.861861861861868</v>
      </c>
      <c r="DP16" s="69">
        <f>'Оконч.табл.'!DP16/'Оконч.табл.'!DN16*100</f>
        <v>103.954802259887</v>
      </c>
      <c r="DQ16" s="69">
        <f>'Оконч.табл.'!DQ16/'Оконч.табл.'!DO16*100</f>
        <v>100</v>
      </c>
      <c r="DR16" s="69">
        <f>'Оконч.табл.'!DR16/'Оконч.табл.'!DP16*100</f>
        <v>116.84782608695652</v>
      </c>
      <c r="DS16" s="69">
        <f>'Оконч.табл.'!DS16/'Оконч.табл.'!DQ16*100</f>
        <v>143.20388349514565</v>
      </c>
      <c r="DT16" s="69">
        <f>'Оконч.табл.'!DT16/'Оконч.табл.'!DR16*100</f>
        <v>69.767441860465112</v>
      </c>
      <c r="DU16" s="69">
        <f>'Оконч.табл.'!DU16/'Оконч.табл.'!DS16*100</f>
        <v>100</v>
      </c>
      <c r="DV16" s="69">
        <f>'Оконч.табл.'!DV16/'Оконч.табл.'!DT16*100</f>
        <v>150</v>
      </c>
      <c r="DW16" s="69">
        <f>'Оконч.табл.'!DW16/'Оконч.табл.'!DU16*100</f>
        <v>91.525423728813564</v>
      </c>
      <c r="DX16" s="69">
        <f>'Оконч.табл.'!DX16/'Оконч.табл.'!DV16*100</f>
        <v>93.333333333333329</v>
      </c>
      <c r="DY16" s="69">
        <f>'Оконч.табл.'!DY16/'Оконч.табл.'!DW16*100</f>
        <v>100</v>
      </c>
      <c r="DZ16" s="69">
        <f>'Оконч.табл.'!DZ16/'Оконч.табл.'!DX16*100</f>
        <v>100</v>
      </c>
      <c r="EA16" s="69">
        <f>'Оконч.табл.'!EA16/'Оконч.табл.'!DY16*100</f>
        <v>103.7037037037037</v>
      </c>
      <c r="EB16" s="69">
        <f>'Оконч.табл.'!EB16/'Оконч.табл.'!DZ16*100</f>
        <v>71.428571428571431</v>
      </c>
      <c r="EC16" s="69">
        <f>'Оконч.табл.'!EC16/'Оконч.табл.'!EA16*100</f>
        <v>107.14285714285714</v>
      </c>
      <c r="ED16" s="69">
        <f>'Оконч.табл.'!ED16/'Оконч.табл.'!EB16*100</f>
        <v>23.333333333333332</v>
      </c>
      <c r="EE16" s="69">
        <f>'Оконч.табл.'!EE16/'Оконч.табл.'!EC16*100</f>
        <v>37.666666666666664</v>
      </c>
      <c r="EF16" s="69">
        <f>'Оконч.табл.'!EF16/'Оконч.табл.'!ED16*100</f>
        <v>100</v>
      </c>
      <c r="EG16" s="69">
        <f>'Оконч.табл.'!EG16/'Оконч.табл.'!EE16*100</f>
        <v>100</v>
      </c>
      <c r="EH16" s="69">
        <f>'Оконч.табл.'!EH16/'Оконч.табл.'!EF16*100</f>
        <v>142.85714285714286</v>
      </c>
      <c r="EI16" s="69">
        <f>'Оконч.табл.'!EI16/'Оконч.табл.'!EG16*100</f>
        <v>106.19469026548674</v>
      </c>
      <c r="EJ16" s="69">
        <f>'Оконч.табл.'!EJ16/'Оконч.табл.'!EH16*100</f>
        <v>80</v>
      </c>
      <c r="EK16" s="69">
        <f>'Оконч.табл.'!EK16/'Оконч.табл.'!EI16*100</f>
        <v>100</v>
      </c>
      <c r="EL16" s="69">
        <f>'Оконч.табл.'!EL16/'Оконч.табл.'!EJ16*100</f>
        <v>250</v>
      </c>
      <c r="EM16" s="69">
        <f>'Оконч.табл.'!EM16/'Оконч.табл.'!EK16*100</f>
        <v>235</v>
      </c>
      <c r="EN16" s="69">
        <f>'Оконч.табл.'!EN16/'Оконч.табл.'!EL16*100</f>
        <v>100</v>
      </c>
      <c r="EO16" s="69">
        <f>'Оконч.табл.'!EO16/'Оконч.табл.'!EM16*100</f>
        <v>100</v>
      </c>
      <c r="EP16" s="69">
        <f>'Оконч.табл.'!EP16/'Оконч.табл.'!EN16*100</f>
        <v>20</v>
      </c>
      <c r="EQ16" s="69">
        <f>'Оконч.табл.'!EQ16/'Оконч.табл.'!EO16*100</f>
        <v>15.957446808510639</v>
      </c>
      <c r="ER16" s="69">
        <f>'Оконч.табл.'!ER16/'Оконч.табл.'!EP16*100</f>
        <v>100</v>
      </c>
      <c r="ES16" s="69">
        <f>'Оконч.табл.'!ES16/'Оконч.табл.'!EQ16*100</f>
        <v>100</v>
      </c>
      <c r="ET16" s="69">
        <f>'Оконч.табл.'!ET16/'Оконч.табл.'!ER16*100</f>
        <v>350</v>
      </c>
      <c r="EU16" s="69">
        <f>'Оконч.табл.'!EU16/'Оконч.табл.'!ES16*100</f>
        <v>577.77777777777771</v>
      </c>
      <c r="EV16" s="69">
        <f>'Оконч.табл.'!EV16/'Оконч.табл.'!ET16*100</f>
        <v>107.14285714285714</v>
      </c>
      <c r="EW16" s="69">
        <f>'Оконч.табл.'!EW16/'Оконч.табл.'!EU16*100</f>
        <v>100</v>
      </c>
      <c r="EX16" s="69">
        <f>'Оконч.табл.'!EX16/'Оконч.табл.'!EV16*100</f>
        <v>4</v>
      </c>
      <c r="EY16" s="69">
        <f>'Оконч.табл.'!EY16/'Оконч.табл.'!EW16*100</f>
        <v>2.6923076923076925</v>
      </c>
      <c r="EZ16" s="69">
        <f>'Оконч.табл.'!EZ16/'Оконч.табл.'!EX16*100</f>
        <v>100</v>
      </c>
      <c r="FA16" s="69">
        <f>'Оконч.табл.'!FA16/'Оконч.табл.'!EY16*100</f>
        <v>100</v>
      </c>
      <c r="FB16" s="69">
        <f>'Оконч.табл.'!FB16/'Оконч.табл.'!EZ16*100</f>
        <v>1500</v>
      </c>
      <c r="FC16" s="69">
        <f>'Оконч.табл.'!FC16/'Оконч.табл.'!FA16*100</f>
        <v>642.85714285714289</v>
      </c>
      <c r="FD16" s="69">
        <f>'Оконч.табл.'!FD16/'Оконч.табл.'!FB16*100</f>
        <v>100</v>
      </c>
      <c r="FE16" s="69">
        <f>'Оконч.табл.'!FE16/'Оконч.табл.'!FC16*100</f>
        <v>100</v>
      </c>
      <c r="FF16" s="69">
        <f>'Оконч.табл.'!FF16/'Оконч.табл.'!FD16*100</f>
        <v>128.22222222222223</v>
      </c>
      <c r="FG16" s="69">
        <f>'Оконч.табл.'!FG16/'Оконч.табл.'!FE16*100</f>
        <v>128.22222222222223</v>
      </c>
      <c r="FH16" s="69">
        <f>'Оконч.табл.'!FH16/'Оконч.табл.'!FF16*100</f>
        <v>100</v>
      </c>
      <c r="FI16" s="69">
        <f>'Оконч.табл.'!FI16/'Оконч.табл.'!FG16*100</f>
        <v>100</v>
      </c>
      <c r="FJ16" s="69">
        <f>'Оконч.табл.'!FJ16/'Оконч.табл.'!FH16*100</f>
        <v>116.9844020797227</v>
      </c>
      <c r="FK16" s="69">
        <f>'Оконч.табл.'!FK16/'Оконч.табл.'!FI16*100</f>
        <v>116.9844020797227</v>
      </c>
      <c r="FL16" s="21">
        <f>'Оконч.табл.'!FL16/'Оконч.табл.'!FJ16*100</f>
        <v>112.5925925925926</v>
      </c>
      <c r="FM16" s="21">
        <f>'Оконч.табл.'!FM16/'Оконч.табл.'!FK16*100</f>
        <v>112.5925925925926</v>
      </c>
      <c r="FN16" s="69">
        <f>'Оконч.табл.'!FN16/'Оконч.табл.'!FL16*100</f>
        <v>1002.6315789473686</v>
      </c>
      <c r="FO16" s="69">
        <f>'Оконч.табл.'!FO16/'Оконч.табл.'!FM16*100</f>
        <v>1028.828947368421</v>
      </c>
      <c r="FP16" s="69">
        <f>'Оконч.табл.'!FP16/'Оконч.табл.'!FN16*100</f>
        <v>100</v>
      </c>
      <c r="FQ16" s="69">
        <f>'Оконч.табл.'!FQ16/'Оконч.табл.'!FO16*100</f>
        <v>100</v>
      </c>
    </row>
    <row r="17" spans="1:173" ht="18" customHeight="1" x14ac:dyDescent="0.25">
      <c r="A17" s="10" t="s">
        <v>15</v>
      </c>
      <c r="B17" s="11">
        <f>Лист1!D55</f>
        <v>365</v>
      </c>
      <c r="C17" s="11">
        <f>Лист1!D56</f>
        <v>550</v>
      </c>
      <c r="D17" s="69">
        <f>'Оконч.табл.'!D17/'Оконч.табл.'!B17*100</f>
        <v>116.43835616438356</v>
      </c>
      <c r="E17" s="69">
        <f>'Оконч.табл.'!E17/'Оконч.табл.'!C17*100</f>
        <v>100</v>
      </c>
      <c r="F17" s="69">
        <f>'Оконч.табл.'!F17/'Оконч.табл.'!D17*100</f>
        <v>69.411764705882348</v>
      </c>
      <c r="G17" s="69">
        <f>'Оконч.табл.'!G17/'Оконч.табл.'!E17*100</f>
        <v>66.909090909090907</v>
      </c>
      <c r="H17" s="21">
        <f>'Оконч.табл.'!H17/'Оконч.табл.'!F17*100</f>
        <v>124.74576271186442</v>
      </c>
      <c r="I17" s="21">
        <f>'Оконч.табл.'!I17/'Оконч.табл.'!G17*100</f>
        <v>116.57608695652173</v>
      </c>
      <c r="J17" s="69">
        <f>'Оконч.табл.'!J17/'Оконч.табл.'!H17*100</f>
        <v>0</v>
      </c>
      <c r="K17" s="69">
        <f>'Оконч.табл.'!K17/'Оконч.табл.'!I17*100</f>
        <v>0</v>
      </c>
      <c r="L17" s="69" t="e">
        <f>'Оконч.табл.'!L17/'Оконч.табл.'!J17*100</f>
        <v>#DIV/0!</v>
      </c>
      <c r="M17" s="69" t="e">
        <f>'Оконч.табл.'!M17/'Оконч.табл.'!K17*100</f>
        <v>#DIV/0!</v>
      </c>
      <c r="N17" s="69" t="e">
        <f>'Оконч.табл.'!N17/'Оконч.табл.'!L17*100</f>
        <v>#DIV/0!</v>
      </c>
      <c r="O17" s="69" t="e">
        <f>'Оконч.табл.'!O17/'Оконч.табл.'!M17*100</f>
        <v>#DIV/0!</v>
      </c>
      <c r="P17" s="69">
        <f>'Оконч.табл.'!P17/'Оконч.табл.'!N17*100</f>
        <v>105.26315789473684</v>
      </c>
      <c r="Q17" s="69">
        <f>'Оконч.табл.'!Q17/'Оконч.табл.'!O17*100</f>
        <v>104.03225806451613</v>
      </c>
      <c r="R17" s="69">
        <f>'Оконч.табл.'!R17/'Оконч.табл.'!P17*100</f>
        <v>60.416666666666664</v>
      </c>
      <c r="S17" s="69">
        <f>'Оконч.табл.'!S17/'Оконч.табл.'!Q17*100</f>
        <v>87.20930232558139</v>
      </c>
      <c r="T17" s="21">
        <f>'Оконч.табл.'!T17/'Оконч.табл.'!R17*100</f>
        <v>115.86206896551725</v>
      </c>
      <c r="U17" s="69">
        <f>'Оконч.табл.'!U17/'Оконч.табл.'!S17*100</f>
        <v>100</v>
      </c>
      <c r="V17" s="69">
        <f>'Оконч.табл.'!V17/'Оконч.табл.'!T17*100</f>
        <v>452.38095238095235</v>
      </c>
      <c r="W17" s="69">
        <f>'Оконч.табл.'!W17/'Оконч.табл.'!U17*100</f>
        <v>359.11111111111109</v>
      </c>
      <c r="X17" s="69">
        <f>'Оконч.табл.'!X17/'Оконч.табл.'!V17*100</f>
        <v>100</v>
      </c>
      <c r="Y17" s="69">
        <f>'Оконч.табл.'!Y17/'Оконч.табл.'!W17*100</f>
        <v>108.29207920792079</v>
      </c>
      <c r="Z17" s="69">
        <f>'Оконч.табл.'!Z17/'Оконч.табл.'!X17*100</f>
        <v>23.684210526315788</v>
      </c>
      <c r="AA17" s="69">
        <f>'Оконч.табл.'!AA17/'Оконч.табл.'!Y17*100</f>
        <v>22.514285714285716</v>
      </c>
      <c r="AB17" s="69">
        <f>'Оконч.табл.'!AB17/'Оконч.табл.'!Z17*100</f>
        <v>100</v>
      </c>
      <c r="AC17" s="69">
        <f>'Оконч.табл.'!AC17/'Оконч.табл.'!AA17*100</f>
        <v>100</v>
      </c>
      <c r="AD17" s="69">
        <f>'Оконч.табл.'!AD17/'Оконч.табл.'!AB17*100</f>
        <v>60.55555555555555</v>
      </c>
      <c r="AE17" s="69">
        <f>'Оконч.табл.'!AE17/'Оконч.табл.'!AC17*100</f>
        <v>57.868020304568525</v>
      </c>
      <c r="AF17" s="69">
        <f>'Оконч.табл.'!AF17/'Оконч.табл.'!AD17*100</f>
        <v>104.58715596330275</v>
      </c>
      <c r="AG17" s="21">
        <f>'Оконч.табл.'!AG17/'Оконч.табл.'!AE17*100</f>
        <v>111.40350877192982</v>
      </c>
      <c r="AH17" s="69">
        <f>'Оконч.табл.'!AH17/'Оконч.табл.'!AF17*100</f>
        <v>96.491228070175438</v>
      </c>
      <c r="AI17" s="69">
        <f>'Оконч.табл.'!AI17/'Оконч.табл.'!AG17*100</f>
        <v>102.36220472440945</v>
      </c>
      <c r="AJ17" s="69">
        <f>'Оконч.табл.'!AJ17/'Оконч.табл.'!AH17*100</f>
        <v>100</v>
      </c>
      <c r="AK17" s="69">
        <f>'Оконч.табл.'!AK17/'Оконч.табл.'!AI17*100</f>
        <v>100</v>
      </c>
      <c r="AL17" s="69">
        <f>'Оконч.табл.'!AL17/'Оконч.табл.'!AJ17*100</f>
        <v>89.090909090909093</v>
      </c>
      <c r="AM17" s="69">
        <f>'Оконч.табл.'!AM17/'Оконч.табл.'!AK17*100</f>
        <v>89.230769230769241</v>
      </c>
      <c r="AN17" s="69">
        <f>'Оконч.табл.'!AN17/'Оконч.табл.'!AL17*100</f>
        <v>100</v>
      </c>
      <c r="AO17" s="69">
        <f>'Оконч.табл.'!AO17/'Оконч.табл.'!AM17*100</f>
        <v>101.72413793103448</v>
      </c>
      <c r="AP17" s="69">
        <f>'Оконч.табл.'!AP17/'Оконч.табл.'!AN17*100</f>
        <v>24.489795918367346</v>
      </c>
      <c r="AQ17" s="69">
        <f>'Оконч.табл.'!AQ17/'Оконч.табл.'!AO17*100</f>
        <v>32.20338983050847</v>
      </c>
      <c r="AR17" s="69">
        <f>'Оконч.табл.'!AR17/'Оконч.табл.'!AP17*100</f>
        <v>108.33333333333333</v>
      </c>
      <c r="AS17" s="69">
        <f>'Оконч.табл.'!AS17/'Оконч.табл.'!AQ17*100</f>
        <v>100</v>
      </c>
      <c r="AT17" s="69">
        <f>'Оконч.табл.'!AT17/'Оконч.табл.'!AR17*100</f>
        <v>2076.9230769230771</v>
      </c>
      <c r="AU17" s="69">
        <f>'Оконч.табл.'!AU17/'Оконч.табл.'!AS17*100</f>
        <v>1789.4736842105265</v>
      </c>
      <c r="AV17" s="69">
        <f>'Оконч.табл.'!AV17/'Оконч.табл.'!AT17*100</f>
        <v>100</v>
      </c>
      <c r="AW17" s="69">
        <f>'Оконч.табл.'!AW17/'Оконч.табл.'!AU17*100</f>
        <v>100</v>
      </c>
      <c r="AX17" s="69">
        <f>'Оконч.табл.'!AX17/'Оконч.табл.'!AV17*100</f>
        <v>9.0740740740740744</v>
      </c>
      <c r="AY17" s="69">
        <f>'Оконч.табл.'!AY17/'Оконч.табл.'!AW17*100</f>
        <v>10.441176470588236</v>
      </c>
      <c r="AZ17" s="69">
        <f>'Оконч.табл.'!AZ17/'Оконч.табл.'!AX17*100</f>
        <v>100</v>
      </c>
      <c r="BA17" s="69">
        <f>'Оконч.табл.'!BA17/'Оконч.табл.'!AY17*100</f>
        <v>100</v>
      </c>
      <c r="BB17" s="69">
        <f>'Оконч.табл.'!BB17/'Оконч.табл.'!AZ17*100</f>
        <v>110.77551020408163</v>
      </c>
      <c r="BC17" s="69">
        <f>'Оконч.табл.'!BC17/'Оконч.табл.'!BA17*100</f>
        <v>80.478873239436624</v>
      </c>
      <c r="BD17" s="69">
        <f>'Оконч.табл.'!BD17/'Оконч.табл.'!BB17*100</f>
        <v>100</v>
      </c>
      <c r="BE17" s="69">
        <f>'Оконч.табл.'!BE17/'Оконч.табл.'!BC17*100</f>
        <v>100</v>
      </c>
      <c r="BF17" s="69">
        <f>'Оконч.табл.'!BF17/'Оконч.табл.'!BD17*100</f>
        <v>105.2689756816507</v>
      </c>
      <c r="BG17" s="69">
        <f>'Оконч.табл.'!BG17/'Оконч.табл.'!BE17*100</f>
        <v>105.00525026251313</v>
      </c>
      <c r="BH17" s="69">
        <f>'Оконч.табл.'!BH17/'Оконч.табл.'!BF17*100</f>
        <v>100</v>
      </c>
      <c r="BI17" s="69">
        <f>'Оконч.табл.'!BI17/'Оконч.табл.'!BG17*100</f>
        <v>100</v>
      </c>
      <c r="BJ17" s="69">
        <f>'Оконч.табл.'!BJ17/'Оконч.табл.'!BH17*100</f>
        <v>183.75918795939796</v>
      </c>
      <c r="BK17" s="69">
        <f>'Оконч.табл.'!BK17/'Оконч.табл.'!BI17*100</f>
        <v>226.66666666666666</v>
      </c>
      <c r="BL17" s="69">
        <f>'Оконч.табл.'!BL17/'Оконч.табл.'!BJ17*100</f>
        <v>100</v>
      </c>
      <c r="BM17" s="69">
        <f>'Оконч.табл.'!BM17/'Оконч.табл.'!BK17*100</f>
        <v>100</v>
      </c>
      <c r="BN17" s="69">
        <f>'Оконч.табл.'!BN17/'Оконч.табл.'!BL17*100</f>
        <v>64.761904761904759</v>
      </c>
      <c r="BO17" s="69">
        <f>'Оконч.табл.'!BO17/'Оконч.табл.'!BM17*100</f>
        <v>66.911764705882348</v>
      </c>
      <c r="BP17" s="69">
        <f>'Оконч.табл.'!BP17/'Оконч.табл.'!BN17*100</f>
        <v>100</v>
      </c>
      <c r="BQ17" s="69">
        <f>'Оконч.табл.'!BQ17/'Оконч.табл.'!BO17*100</f>
        <v>100</v>
      </c>
      <c r="BR17" s="69">
        <f>'Оконч.табл.'!BR17/'Оконч.табл.'!BP17*100</f>
        <v>188.23529411764704</v>
      </c>
      <c r="BS17" s="69">
        <f>'Оконч.табл.'!BS17/'Оконч.табл.'!BQ17*100</f>
        <v>165.93406593406596</v>
      </c>
      <c r="BT17" s="69">
        <f>'Оконч.табл.'!BT17/'Оконч.табл.'!BR17*100</f>
        <v>100</v>
      </c>
      <c r="BU17" s="69">
        <f>'Оконч.табл.'!BU17/'Оконч.табл.'!BS17*100</f>
        <v>100</v>
      </c>
      <c r="BV17" s="69">
        <f>'Оконч.табл.'!BV17/'Оконч.табл.'!BT17*100</f>
        <v>54.6875</v>
      </c>
      <c r="BW17" s="69">
        <f>'Оконч.табл.'!BW17/'Оконч.табл.'!BU17*100</f>
        <v>52.980132450331126</v>
      </c>
      <c r="BX17" s="69">
        <f>'Оконч.табл.'!BX17/'Оконч.табл.'!BV17*100</f>
        <v>100</v>
      </c>
      <c r="BY17" s="69">
        <f>'Оконч.табл.'!BY17/'Оконч.табл.'!BW17*100</f>
        <v>100</v>
      </c>
      <c r="BZ17" s="69">
        <f>'Оконч.табл.'!BZ17/'Оконч.табл.'!BX17*100</f>
        <v>70</v>
      </c>
      <c r="CA17" s="69">
        <f>'Оконч.табл.'!CA17/'Оконч.табл.'!BY17*100</f>
        <v>100</v>
      </c>
      <c r="CB17" s="21">
        <f>'Оконч.табл.'!CB17/'Оконч.табл.'!BZ17*100</f>
        <v>112.24489795918366</v>
      </c>
      <c r="CC17" s="69">
        <f>'Оконч.табл.'!CC17/'Оконч.табл.'!CA17*100</f>
        <v>100</v>
      </c>
      <c r="CD17" s="69">
        <f>'Оконч.табл.'!CD17/'Оконч.табл.'!CB17*100</f>
        <v>89.090909090909093</v>
      </c>
      <c r="CE17" s="69">
        <f>'Оконч.табл.'!CE17/'Оконч.табл.'!CC17*100</f>
        <v>62.5</v>
      </c>
      <c r="CF17" s="69">
        <f>'Оконч.табл.'!CF17/'Оконч.табл.'!CD17*100</f>
        <v>100</v>
      </c>
      <c r="CG17" s="69">
        <f>'Оконч.табл.'!CG17/'Оконч.табл.'!CE17*100</f>
        <v>100</v>
      </c>
      <c r="CH17" s="69">
        <f>'Оконч.табл.'!CH17/'Оконч.табл.'!CF17*100</f>
        <v>112.24489795918366</v>
      </c>
      <c r="CI17" s="69">
        <f>'Оконч.табл.'!CI17/'Оконч.табл.'!CG17*100</f>
        <v>140</v>
      </c>
      <c r="CJ17" s="69">
        <f>'Оконч.табл.'!CJ17/'Оконч.табл.'!CH17*100</f>
        <v>100</v>
      </c>
      <c r="CK17" s="69">
        <f>'Оконч.табл.'!CK17/'Оконч.табл.'!CI17*100</f>
        <v>100</v>
      </c>
      <c r="CL17" s="69">
        <f>'Оконч.табл.'!CL17/'Оконч.табл.'!CJ17*100</f>
        <v>145.45454545454547</v>
      </c>
      <c r="CM17" s="69">
        <f>'Оконч.табл.'!CM17/'Оконч.табл.'!CK17*100</f>
        <v>142.85714285714286</v>
      </c>
      <c r="CN17" s="69">
        <f>'Оконч.табл.'!CN17/'Оконч.табл.'!CL17*100</f>
        <v>100</v>
      </c>
      <c r="CO17" s="21">
        <f>'Оконч.табл.'!CO17/'Оконч.табл.'!CM17*100</f>
        <v>114.99999999999999</v>
      </c>
      <c r="CP17" s="69">
        <f>'Оконч.табл.'!CP17/'Оконч.табл.'!CN17*100</f>
        <v>106.25</v>
      </c>
      <c r="CQ17" s="69">
        <f>'Оконч.табл.'!CQ17/'Оконч.табл.'!CO17*100</f>
        <v>95.652173913043484</v>
      </c>
      <c r="CR17" s="69">
        <f>'Оконч.табл.'!CR17/'Оконч.табл.'!CP17*100</f>
        <v>100</v>
      </c>
      <c r="CS17" s="69">
        <f>'Оконч.табл.'!CS17/'Оконч.табл.'!CQ17*100</f>
        <v>109.09090909090908</v>
      </c>
      <c r="CT17" s="69">
        <f>'Оконч.табл.'!CT17/'Оконч.табл.'!CR17*100</f>
        <v>205.88235294117646</v>
      </c>
      <c r="CU17" s="69">
        <f>'Оконч.табл.'!CU17/'Оконч.табл.'!CS17*100</f>
        <v>225</v>
      </c>
      <c r="CV17" s="69">
        <f>'Оконч.табл.'!CV17/'Оконч.табл.'!CT17*100</f>
        <v>100</v>
      </c>
      <c r="CW17" s="69">
        <f>'Оконч.табл.'!CW17/'Оконч.табл.'!CU17*100</f>
        <v>107.40740740740742</v>
      </c>
      <c r="CX17" s="69">
        <f>'Оконч.табл.'!CX17/'Оконч.табл.'!CV17*100</f>
        <v>94.285714285714278</v>
      </c>
      <c r="CY17" s="69">
        <f>'Оконч.табл.'!CY17/'Оконч.табл.'!CW17*100</f>
        <v>75.862068965517238</v>
      </c>
      <c r="CZ17" s="69">
        <f>'Оконч.табл.'!CZ17/'Оконч.табл.'!CX17*100</f>
        <v>103.03030303030303</v>
      </c>
      <c r="DA17" s="69">
        <f>'Оконч.табл.'!DA17/'Оконч.табл.'!CY17*100</f>
        <v>100</v>
      </c>
      <c r="DB17" s="69">
        <f>'Оконч.табл.'!DB17/'Оконч.табл.'!CZ17*100</f>
        <v>100</v>
      </c>
      <c r="DC17" s="69">
        <f>'Оконч.табл.'!DC17/'Оконч.табл.'!DA17*100</f>
        <v>100</v>
      </c>
      <c r="DD17" s="21">
        <f>'Оконч.табл.'!DD17/'Оконч.табл.'!DB17*100</f>
        <v>129.41176470588235</v>
      </c>
      <c r="DE17" s="69">
        <f>'Оконч.табл.'!DE17/'Оконч.табл.'!DC17*100</f>
        <v>109.09090909090908</v>
      </c>
      <c r="DF17" s="69">
        <f>'Оконч.табл.'!DF17/'Оконч.табл.'!DD17*100</f>
        <v>77.272727272727266</v>
      </c>
      <c r="DG17" s="69">
        <f>'Оконч.табл.'!DG17/'Оконч.табл.'!DE17*100</f>
        <v>91.666666666666657</v>
      </c>
      <c r="DH17" s="69">
        <f>'Оконч.табл.'!DH17/'Оконч.табл.'!DF17*100</f>
        <v>100</v>
      </c>
      <c r="DI17" s="69">
        <f>'Оконч.табл.'!DI17/'Оконч.табл.'!DG17*100</f>
        <v>100</v>
      </c>
      <c r="DJ17" s="69">
        <f>'Оконч.табл.'!DJ17/'Оконч.табл.'!DH17*100</f>
        <v>144.11764705882354</v>
      </c>
      <c r="DK17" s="69">
        <f>'Оконч.табл.'!DK17/'Оконч.табл.'!DI17*100</f>
        <v>125</v>
      </c>
      <c r="DL17" s="69">
        <f>'Оконч.табл.'!DL17/'Оконч.табл.'!DJ17*100</f>
        <v>100</v>
      </c>
      <c r="DM17" s="69">
        <f>'Оконч.табл.'!DM17/'Оконч.табл.'!DK17*100</f>
        <v>101.81818181818181</v>
      </c>
      <c r="DN17" s="69">
        <f>'Оконч.табл.'!DN17/'Оконч.табл.'!DL17*100</f>
        <v>73.469387755102048</v>
      </c>
      <c r="DO17" s="69">
        <f>'Оконч.табл.'!DO17/'Оконч.табл.'!DM17*100</f>
        <v>78.571428571428569</v>
      </c>
      <c r="DP17" s="21">
        <f>'Оконч.табл.'!DP17/'Оконч.табл.'!DN17*100</f>
        <v>110.00000000000001</v>
      </c>
      <c r="DQ17" s="69">
        <f>'Оконч.табл.'!DQ17/'Оконч.табл.'!DO17*100</f>
        <v>100</v>
      </c>
      <c r="DR17" s="69">
        <f>'Оконч.табл.'!DR17/'Оконч.табл.'!DP17*100</f>
        <v>100.50505050505049</v>
      </c>
      <c r="DS17" s="69">
        <f>'Оконч.табл.'!DS17/'Оконч.табл.'!DQ17*100</f>
        <v>104.54545454545455</v>
      </c>
      <c r="DT17" s="69">
        <f>'Оконч.табл.'!DT17/'Оконч.табл.'!DR17*100</f>
        <v>100</v>
      </c>
      <c r="DU17" s="69">
        <f>'Оконч.табл.'!DU17/'Оконч.табл.'!DS17*100</f>
        <v>100</v>
      </c>
      <c r="DV17" s="69">
        <f>'Оконч.табл.'!DV17/'Оконч.табл.'!DT17*100</f>
        <v>97.989949748743726</v>
      </c>
      <c r="DW17" s="69">
        <f>'Оконч.табл.'!DW17/'Оконч.табл.'!DU17*100</f>
        <v>91.304347826086953</v>
      </c>
      <c r="DX17" s="69">
        <f>'Оконч.табл.'!DX17/'Оконч.табл.'!DV17*100</f>
        <v>100</v>
      </c>
      <c r="DY17" s="69">
        <f>'Оконч.табл.'!DY17/'Оконч.табл.'!DW17*100</f>
        <v>100</v>
      </c>
      <c r="DZ17" s="69">
        <f>'Оконч.табл.'!DZ17/'Оконч.табл.'!DX17*100</f>
        <v>92.307692307692307</v>
      </c>
      <c r="EA17" s="69">
        <f>'Оконч.табл.'!EA17/'Оконч.табл.'!DY17*100</f>
        <v>95.238095238095227</v>
      </c>
      <c r="EB17" s="69">
        <f>'Оконч.табл.'!EB17/'Оконч.табл.'!DZ17*100</f>
        <v>100</v>
      </c>
      <c r="EC17" s="21">
        <f>'Оконч.табл.'!EC17/'Оконч.табл.'!EA17*100</f>
        <v>113.99999999999999</v>
      </c>
      <c r="ED17" s="69">
        <f>'Оконч.табл.'!ED17/'Оконч.табл.'!EB17*100</f>
        <v>25</v>
      </c>
      <c r="EE17" s="69">
        <f>'Оконч.табл.'!EE17/'Оконч.табл.'!EC17*100</f>
        <v>28.508771929824562</v>
      </c>
      <c r="EF17" s="69">
        <f>'Оконч.табл.'!EF17/'Оконч.табл.'!ED17*100</f>
        <v>100</v>
      </c>
      <c r="EG17" s="69">
        <f>'Оконч.табл.'!EG17/'Оконч.табл.'!EE17*100</f>
        <v>100</v>
      </c>
      <c r="EH17" s="69">
        <f>'Оконч.табл.'!EH17/'Оконч.табл.'!EF17*100</f>
        <v>77.777777777777786</v>
      </c>
      <c r="EI17" s="69">
        <f>'Оконч.табл.'!EI17/'Оконч.табл.'!EG17*100</f>
        <v>69.230769230769226</v>
      </c>
      <c r="EJ17" s="69">
        <f>'Оконч.табл.'!EJ17/'Оконч.табл.'!EH17*100</f>
        <v>100</v>
      </c>
      <c r="EK17" s="69">
        <f>'Оконч.табл.'!EK17/'Оконч.табл.'!EI17*100</f>
        <v>100</v>
      </c>
      <c r="EL17" s="69">
        <f>'Оконч.табл.'!EL17/'Оконч.табл.'!EJ17*100</f>
        <v>280</v>
      </c>
      <c r="EM17" s="69">
        <f>'Оконч.табл.'!EM17/'Оконч.табл.'!EK17*100</f>
        <v>255.55555555555554</v>
      </c>
      <c r="EN17" s="69">
        <f>'Оконч.табл.'!EN17/'Оконч.табл.'!EL17*100</f>
        <v>100</v>
      </c>
      <c r="EO17" s="69">
        <f>'Оконч.табл.'!EO17/'Оконч.табл.'!EM17*100</f>
        <v>100</v>
      </c>
      <c r="EP17" s="69">
        <f>'Оконч.табл.'!EP17/'Оконч.табл.'!EN17*100</f>
        <v>25.510204081632654</v>
      </c>
      <c r="EQ17" s="69">
        <f>'Оконч.табл.'!EQ17/'Оконч.табл.'!EO17*100</f>
        <v>25.217391304347824</v>
      </c>
      <c r="ER17" s="69">
        <f>'Оконч.табл.'!ER17/'Оконч.табл.'!EP17*100</f>
        <v>100</v>
      </c>
      <c r="ES17" s="69">
        <f>'Оконч.табл.'!ES17/'Оконч.табл.'!EQ17*100</f>
        <v>100</v>
      </c>
      <c r="ET17" s="69">
        <f>'Оконч.табл.'!ET17/'Оконч.табл.'!ER17*100</f>
        <v>340</v>
      </c>
      <c r="EU17" s="69">
        <f>'Оконч.табл.'!EU17/'Оконч.табл.'!ES17*100</f>
        <v>362.06896551724139</v>
      </c>
      <c r="EV17" s="69">
        <f>'Оконч.табл.'!EV17/'Оконч.табл.'!ET17*100</f>
        <v>100</v>
      </c>
      <c r="EW17" s="69">
        <f>'Оконч.табл.'!EW17/'Оконч.табл.'!EU17*100</f>
        <v>100</v>
      </c>
      <c r="EX17" s="69">
        <f>'Оконч.табл.'!EX17/'Оконч.табл.'!EV17*100</f>
        <v>3.5294117647058822</v>
      </c>
      <c r="EY17" s="69">
        <f>'Оконч.табл.'!EY17/'Оконч.табл.'!EW17*100</f>
        <v>4.7619047619047619</v>
      </c>
      <c r="EZ17" s="69">
        <f>'Оконч.табл.'!EZ17/'Оконч.табл.'!EX17*100</f>
        <v>100</v>
      </c>
      <c r="FA17" s="69">
        <f>'Оконч.табл.'!FA17/'Оконч.табл.'!EY17*100</f>
        <v>100</v>
      </c>
      <c r="FB17" s="69">
        <f>'Оконч.табл.'!FB17/'Оконч.табл.'!EZ17*100</f>
        <v>1400</v>
      </c>
      <c r="FC17" s="69">
        <f>'Оконч.табл.'!FC17/'Оконч.табл.'!FA17*100</f>
        <v>840</v>
      </c>
      <c r="FD17" s="69">
        <f>'Оконч.табл.'!FD17/'Оконч.табл.'!FB17*100</f>
        <v>100</v>
      </c>
      <c r="FE17" s="69">
        <f>'Оконч.табл.'!FE17/'Оконч.табл.'!FC17*100</f>
        <v>100</v>
      </c>
      <c r="FF17" s="69">
        <f>'Оконч.табл.'!FF17/'Оконч.табл.'!FD17*100</f>
        <v>135.71428571428572</v>
      </c>
      <c r="FG17" s="69">
        <f>'Оконч.табл.'!FG17/'Оконч.табл.'!FE17*100</f>
        <v>145.23809523809524</v>
      </c>
      <c r="FH17" s="69">
        <f>'Оконч.табл.'!FH17/'Оконч.табл.'!FF17*100</f>
        <v>100</v>
      </c>
      <c r="FI17" s="69">
        <f>'Оконч.табл.'!FI17/'Оконч.табл.'!FG17*100</f>
        <v>100</v>
      </c>
      <c r="FJ17" s="69">
        <f>'Оконч.табл.'!FJ17/'Оконч.табл.'!FH17*100</f>
        <v>107.01754385964912</v>
      </c>
      <c r="FK17" s="69">
        <f>'Оконч.табл.'!FK17/'Оконч.табл.'!FI17*100</f>
        <v>113.11475409836065</v>
      </c>
      <c r="FL17" s="21">
        <f>'Оконч.табл.'!FL17/'Оконч.табл.'!FJ17*100</f>
        <v>118.0327868852459</v>
      </c>
      <c r="FM17" s="69">
        <f>'Оконч.табл.'!FM17/'Оконч.табл.'!FK17*100</f>
        <v>108.98550724637681</v>
      </c>
      <c r="FN17" s="69">
        <f>'Оконч.табл.'!FN17/'Оконч.табл.'!FL17*100</f>
        <v>0</v>
      </c>
      <c r="FO17" s="69">
        <f>'Оконч.табл.'!FO17/'Оконч.табл.'!FM17*100</f>
        <v>0</v>
      </c>
      <c r="FP17" s="69" t="e">
        <f>'Оконч.табл.'!FP17/'Оконч.табл.'!FN17*100</f>
        <v>#DIV/0!</v>
      </c>
      <c r="FQ17" s="69" t="e">
        <f>'Оконч.табл.'!FQ17/'Оконч.табл.'!FO17*100</f>
        <v>#DIV/0!</v>
      </c>
    </row>
    <row r="18" spans="1:173" ht="18" customHeight="1" x14ac:dyDescent="0.25">
      <c r="A18" s="10" t="s">
        <v>16</v>
      </c>
      <c r="B18" s="11">
        <f>Лист1!D59</f>
        <v>455</v>
      </c>
      <c r="C18" s="11">
        <f>Лист1!D60</f>
        <v>575</v>
      </c>
      <c r="D18" s="69">
        <f>'Оконч.табл.'!D18/'Оконч.табл.'!B18*100</f>
        <v>100</v>
      </c>
      <c r="E18" s="69">
        <f>'Оконч.табл.'!E18/'Оконч.табл.'!C18*100</f>
        <v>100</v>
      </c>
      <c r="F18" s="69">
        <f>'Оконч.табл.'!F18/'Оконч.табл.'!D18*100</f>
        <v>92.307692307692307</v>
      </c>
      <c r="G18" s="69">
        <f>'Оконч.табл.'!G18/'Оконч.табл.'!E18*100</f>
        <v>84.34782608695653</v>
      </c>
      <c r="H18" s="69">
        <f>'Оконч.табл.'!H18/'Оконч.табл.'!F18*100</f>
        <v>100</v>
      </c>
      <c r="I18" s="69">
        <f>'Оконч.табл.'!I18/'Оконч.табл.'!G18*100</f>
        <v>103.09278350515463</v>
      </c>
      <c r="J18" s="69">
        <f>'Оконч.табл.'!J18/'Оконч.табл.'!H18*100</f>
        <v>115.47619047619047</v>
      </c>
      <c r="K18" s="69">
        <f>'Оконч.табл.'!K18/'Оконч.табл.'!I18*100</f>
        <v>107</v>
      </c>
      <c r="L18" s="69">
        <f>'Оконч.табл.'!L18/'Оконч.табл.'!J18*100</f>
        <v>100</v>
      </c>
      <c r="M18" s="69">
        <f>'Оконч.табл.'!M18/'Оконч.табл.'!K18*100</f>
        <v>100</v>
      </c>
      <c r="N18" s="69">
        <f>'Оконч.табл.'!N18/'Оконч.табл.'!L18*100</f>
        <v>32.989690721649481</v>
      </c>
      <c r="O18" s="69">
        <f>'Оконч.табл.'!O18/'Оконч.табл.'!M18*100</f>
        <v>51.401869158878498</v>
      </c>
      <c r="P18" s="69">
        <f>'Оконч.табл.'!P18/'Оконч.табл.'!N18*100</f>
        <v>100</v>
      </c>
      <c r="Q18" s="69">
        <f>'Оконч.табл.'!Q18/'Оконч.табл.'!O18*100</f>
        <v>100</v>
      </c>
      <c r="R18" s="69">
        <f>'Оконч.табл.'!R18/'Оконч.табл.'!P18*100</f>
        <v>68.75</v>
      </c>
      <c r="S18" s="69">
        <f>'Оконч.табл.'!S18/'Оконч.табл.'!Q18*100</f>
        <v>63.636363636363633</v>
      </c>
      <c r="T18" s="21">
        <f>'Оконч.табл.'!T18/'Оконч.табл.'!R18*100</f>
        <v>113.63636363636364</v>
      </c>
      <c r="U18" s="21">
        <f>'Оконч.табл.'!U18/'Оконч.табл.'!S18*100</f>
        <v>111.42857142857143</v>
      </c>
      <c r="V18" s="69">
        <f>'Оконч.табл.'!V18/'Оконч.табл.'!T18*100</f>
        <v>608</v>
      </c>
      <c r="W18" s="69">
        <f>'Оконч.табл.'!W18/'Оконч.табл.'!U18*100</f>
        <v>410.25641025641022</v>
      </c>
      <c r="X18" s="69">
        <f>'Оконч.табл.'!X18/'Оконч.табл.'!V18*100</f>
        <v>100</v>
      </c>
      <c r="Y18" s="69">
        <f>'Оконч.табл.'!Y18/'Оконч.табл.'!W18*100</f>
        <v>100</v>
      </c>
      <c r="Z18" s="69">
        <f>'Оконч.табл.'!Z18/'Оконч.табл.'!X18*100</f>
        <v>21.710526315789476</v>
      </c>
      <c r="AA18" s="69">
        <f>'Оконч.табл.'!AA18/'Оконч.табл.'!Y18*100</f>
        <v>26.25</v>
      </c>
      <c r="AB18" s="69">
        <f>'Оконч.табл.'!AB18/'Оконч.табл.'!Z18*100</f>
        <v>100</v>
      </c>
      <c r="AC18" s="69">
        <f>'Оконч.табл.'!AC18/'Оконч.табл.'!AA18*100</f>
        <v>100</v>
      </c>
      <c r="AD18" s="69">
        <f>'Оконч.табл.'!AD18/'Оконч.табл.'!AB18*100</f>
        <v>52.121212121212125</v>
      </c>
      <c r="AE18" s="69">
        <f>'Оконч.табл.'!AE18/'Оконч.табл.'!AC18*100</f>
        <v>61.904761904761905</v>
      </c>
      <c r="AF18" s="69">
        <f>'Оконч.табл.'!AF18/'Оконч.табл.'!AD18*100</f>
        <v>100</v>
      </c>
      <c r="AG18" s="69">
        <f>'Оконч.табл.'!AG18/'Оконч.табл.'!AE18*100</f>
        <v>100</v>
      </c>
      <c r="AH18" s="69">
        <f>'Оконч.табл.'!AH18/'Оконч.табл.'!AF18*100</f>
        <v>104.65116279069768</v>
      </c>
      <c r="AI18" s="69">
        <f>'Оконч.табл.'!AI18/'Оконч.табл.'!AG18*100</f>
        <v>82.692307692307693</v>
      </c>
      <c r="AJ18" s="69">
        <f>'Оконч.табл.'!AJ18/'Оконч.табл.'!AH18*100</f>
        <v>100</v>
      </c>
      <c r="AK18" s="69">
        <f>'Оконч.табл.'!AK18/'Оконч.табл.'!AI18*100</f>
        <v>100</v>
      </c>
      <c r="AL18" s="69">
        <f>'Оконч.табл.'!AL18/'Оконч.табл.'!AJ18*100</f>
        <v>108.88888888888889</v>
      </c>
      <c r="AM18" s="69">
        <f>'Оконч.табл.'!AM18/'Оконч.табл.'!AK18*100</f>
        <v>102.32558139534885</v>
      </c>
      <c r="AN18" s="69">
        <f>'Оконч.табл.'!AN18/'Оконч.табл.'!AL18*100</f>
        <v>100</v>
      </c>
      <c r="AO18" s="69">
        <f>'Оконч.табл.'!AO18/'Оконч.табл.'!AM18*100</f>
        <v>104.54545454545455</v>
      </c>
      <c r="AP18" s="69">
        <f>'Оконч.табл.'!AP18/'Оконч.табл.'!AN18*100</f>
        <v>21.428571428571427</v>
      </c>
      <c r="AQ18" s="69">
        <f>'Оконч.табл.'!AQ18/'Оконч.табл.'!AO18*100</f>
        <v>32.173913043478258</v>
      </c>
      <c r="AR18" s="69">
        <f>'Оконч.табл.'!AR18/'Оконч.табл.'!AP18*100</f>
        <v>100</v>
      </c>
      <c r="AS18" s="69">
        <f>'Оконч.табл.'!AS18/'Оконч.табл.'!AQ18*100</f>
        <v>100</v>
      </c>
      <c r="AT18" s="69">
        <f>'Оконч.табл.'!AT18/'Оконч.табл.'!AR18*100</f>
        <v>2595.2380952380954</v>
      </c>
      <c r="AU18" s="69">
        <f>'Оконч.табл.'!AU18/'Оконч.табл.'!AS18*100</f>
        <v>2345.9459459459458</v>
      </c>
      <c r="AV18" s="69">
        <f>'Оконч.табл.'!AV18/'Оконч.табл.'!AT18*100</f>
        <v>100</v>
      </c>
      <c r="AW18" s="69">
        <f>'Оконч.табл.'!AW18/'Оконч.табл.'!AU18*100</f>
        <v>100</v>
      </c>
      <c r="AX18" s="69">
        <f>'Оконч.табл.'!AX18/'Оконч.табл.'!AV18*100</f>
        <v>8.9908256880733948</v>
      </c>
      <c r="AY18" s="69">
        <f>'Оконч.табл.'!AY18/'Оконч.табл.'!AW18*100</f>
        <v>6.9124423963133648</v>
      </c>
      <c r="AZ18" s="69">
        <f>'Оконч.табл.'!AZ18/'Оконч.табл.'!AX18*100</f>
        <v>100</v>
      </c>
      <c r="BA18" s="69">
        <f>'Оконч.табл.'!BA18/'Оконч.табл.'!AY18*100</f>
        <v>100</v>
      </c>
      <c r="BB18" s="69">
        <f>'Оконч.табл.'!BB18/'Оконч.табл.'!AZ18*100</f>
        <v>204.08163265306123</v>
      </c>
      <c r="BC18" s="69">
        <f>'Оконч.табл.'!BC18/'Оконч.табл.'!BA18*100</f>
        <v>216.66666666666666</v>
      </c>
      <c r="BD18" s="69">
        <f>'Оконч.табл.'!BD18/'Оконч.табл.'!BB18*100</f>
        <v>100</v>
      </c>
      <c r="BE18" s="69">
        <f>'Оконч.табл.'!BE18/'Оконч.табл.'!BC18*100</f>
        <v>100</v>
      </c>
      <c r="BF18" s="69">
        <f>'Оконч.табл.'!BF18/'Оконч.табл.'!BD18*100</f>
        <v>94</v>
      </c>
      <c r="BG18" s="69">
        <f>'Оконч.табл.'!BG18/'Оконч.табл.'!BE18*100</f>
        <v>73.846153846153854</v>
      </c>
      <c r="BH18" s="69">
        <f>'Оконч.табл.'!BH18/'Оконч.табл.'!BF18*100</f>
        <v>100</v>
      </c>
      <c r="BI18" s="69">
        <f>'Оконч.табл.'!BI18/'Оконч.табл.'!BG18*100</f>
        <v>100</v>
      </c>
      <c r="BJ18" s="69">
        <f>'Оконч.табл.'!BJ18/'Оконч.табл.'!BH18*100</f>
        <v>77.659574468085097</v>
      </c>
      <c r="BK18" s="69">
        <f>'Оконч.табл.'!BK18/'Оконч.табл.'!BI18*100</f>
        <v>86.458333333333343</v>
      </c>
      <c r="BL18" s="69">
        <f>'Оконч.табл.'!BL18/'Оконч.табл.'!BJ18*100</f>
        <v>102.73972602739727</v>
      </c>
      <c r="BM18" s="69">
        <f>'Оконч.табл.'!BM18/'Оконч.табл.'!BK18*100</f>
        <v>100</v>
      </c>
      <c r="BN18" s="69">
        <f>'Оконч.табл.'!BN18/'Оконч.табл.'!BL18*100</f>
        <v>100</v>
      </c>
      <c r="BO18" s="69">
        <f>'Оконч.табл.'!BO18/'Оконч.табл.'!BM18*100</f>
        <v>98.795180722891558</v>
      </c>
      <c r="BP18" s="69">
        <f>'Оконч.табл.'!BP18/'Оконч.табл.'!BN18*100</f>
        <v>100</v>
      </c>
      <c r="BQ18" s="69">
        <f>'Оконч.табл.'!BQ18/'Оконч.табл.'!BO18*100</f>
        <v>100</v>
      </c>
      <c r="BR18" s="69">
        <f>'Оконч.табл.'!BR18/'Оконч.табл.'!BP18*100</f>
        <v>146.66666666666666</v>
      </c>
      <c r="BS18" s="69">
        <f>'Оконч.табл.'!BS18/'Оконч.табл.'!BQ18*100</f>
        <v>158.53658536585365</v>
      </c>
      <c r="BT18" s="69">
        <f>'Оконч.табл.'!BT18/'Оконч.табл.'!BR18*100</f>
        <v>100</v>
      </c>
      <c r="BU18" s="69">
        <f>'Оконч.табл.'!BU18/'Оконч.табл.'!BS18*100</f>
        <v>107.69230769230769</v>
      </c>
      <c r="BV18" s="69">
        <f>'Оконч.табл.'!BV18/'Оконч.табл.'!BT18*100</f>
        <v>72.727272727272734</v>
      </c>
      <c r="BW18" s="69">
        <f>'Оконч.табл.'!BW18/'Оконч.табл.'!BU18*100</f>
        <v>82.142857142857139</v>
      </c>
      <c r="BX18" s="69">
        <f>'Оконч.табл.'!BX18/'Оконч.табл.'!BV18*100</f>
        <v>100</v>
      </c>
      <c r="BY18" s="69">
        <f>'Оконч.табл.'!BY18/'Оконч.табл.'!BW18*100</f>
        <v>100</v>
      </c>
      <c r="BZ18" s="69">
        <f>'Оконч.табл.'!BZ18/'Оконч.табл.'!BX18*100</f>
        <v>87.5</v>
      </c>
      <c r="CA18" s="69">
        <f>'Оконч.табл.'!CA18/'Оконч.табл.'!BY18*100</f>
        <v>73.91304347826086</v>
      </c>
      <c r="CB18" s="69">
        <f>'Оконч.табл.'!CB18/'Оконч.табл.'!BZ18*100</f>
        <v>85.714285714285708</v>
      </c>
      <c r="CC18" s="69">
        <f>'Оконч.табл.'!CC18/'Оконч.табл.'!CA18*100</f>
        <v>100</v>
      </c>
      <c r="CD18" s="69">
        <f>'Оконч.табл.'!CD18/'Оконч.табл.'!CB18*100</f>
        <v>125</v>
      </c>
      <c r="CE18" s="69">
        <f>'Оконч.табл.'!CE18/'Оконч.табл.'!CC18*100</f>
        <v>129.41176470588235</v>
      </c>
      <c r="CF18" s="69">
        <f>'Оконч.табл.'!CF18/'Оконч.табл.'!CD18*100</f>
        <v>66.666666666666657</v>
      </c>
      <c r="CG18" s="69">
        <f>'Оконч.табл.'!CG18/'Оконч.табл.'!CE18*100</f>
        <v>86.36363636363636</v>
      </c>
      <c r="CH18" s="69">
        <f>'Оконч.табл.'!CH18/'Оконч.табл.'!CF18*100</f>
        <v>84</v>
      </c>
      <c r="CI18" s="69">
        <f>'Оконч.табл.'!CI18/'Оконч.табл.'!CG18*100</f>
        <v>54.736842105263165</v>
      </c>
      <c r="CJ18" s="69">
        <f>'Оконч.табл.'!CJ18/'Оконч.табл.'!CH18*100</f>
        <v>100</v>
      </c>
      <c r="CK18" s="69">
        <f>'Оконч.табл.'!CK18/'Оконч.табл.'!CI18*100</f>
        <v>100</v>
      </c>
      <c r="CL18" s="69">
        <f>'Оконч.табл.'!CL18/'Оконч.табл.'!CJ18*100</f>
        <v>190.47619047619045</v>
      </c>
      <c r="CM18" s="69">
        <f>'Оконч.табл.'!CM18/'Оконч.табл.'!CK18*100</f>
        <v>192.30769230769232</v>
      </c>
      <c r="CN18" s="69">
        <f>'Оконч.табл.'!CN18/'Оконч.табл.'!CL18*100</f>
        <v>100</v>
      </c>
      <c r="CO18" s="69">
        <f>'Оконч.табл.'!CO18/'Оконч.табл.'!CM18*100</f>
        <v>100</v>
      </c>
      <c r="CP18" s="69">
        <f>'Оконч.табл.'!CP18/'Оконч.табл.'!CN18*100</f>
        <v>93.75</v>
      </c>
      <c r="CQ18" s="69">
        <f>'Оконч.табл.'!CQ18/'Оконч.табл.'!CO18*100</f>
        <v>90</v>
      </c>
      <c r="CR18" s="69">
        <f>'Оконч.табл.'!CR18/'Оконч.табл.'!CP18*100</f>
        <v>93.333333333333329</v>
      </c>
      <c r="CS18" s="69">
        <f>'Оконч.табл.'!CS18/'Оконч.табл.'!CQ18*100</f>
        <v>94.444444444444443</v>
      </c>
      <c r="CT18" s="69">
        <f>'Оконч.табл.'!CT18/'Оконч.табл.'!CR18*100</f>
        <v>221.42857142857144</v>
      </c>
      <c r="CU18" s="69">
        <f>'Оконч.табл.'!CU18/'Оконч.табл.'!CS18*100</f>
        <v>258.8235294117647</v>
      </c>
      <c r="CV18" s="69">
        <f>'Оконч.табл.'!CV18/'Оконч.табл.'!CT18*100</f>
        <v>106.45161290322579</v>
      </c>
      <c r="CW18" s="69">
        <f>'Оконч.табл.'!CW18/'Оконч.табл.'!CU18*100</f>
        <v>100</v>
      </c>
      <c r="CX18" s="69">
        <f>'Оконч.табл.'!CX18/'Оконч.табл.'!CV18*100</f>
        <v>87.878787878787875</v>
      </c>
      <c r="CY18" s="69">
        <f>'Оконч.табл.'!CY18/'Оконч.табл.'!CW18*100</f>
        <v>104.54545454545455</v>
      </c>
      <c r="CZ18" s="69">
        <f>'Оконч.табл.'!CZ18/'Оконч.табл.'!CX18*100</f>
        <v>100</v>
      </c>
      <c r="DA18" s="69">
        <f>'Оконч.табл.'!DA18/'Оконч.табл.'!CY18*100</f>
        <v>100</v>
      </c>
      <c r="DB18" s="69">
        <f>'Оконч.табл.'!DB18/'Оконч.табл.'!CZ18*100</f>
        <v>100</v>
      </c>
      <c r="DC18" s="69">
        <f>'Оконч.табл.'!DC18/'Оконч.табл.'!DA18*100</f>
        <v>80.434782608695656</v>
      </c>
      <c r="DD18" s="69">
        <f>'Оконч.табл.'!DD18/'Оконч.табл.'!DB18*100</f>
        <v>100</v>
      </c>
      <c r="DE18" s="69">
        <f>'Оконч.табл.'!DE18/'Оконч.табл.'!DC18*100</f>
        <v>100</v>
      </c>
      <c r="DF18" s="69">
        <f>'Оконч.табл.'!DF18/'Оконч.табл.'!DD18*100</f>
        <v>117.24137931034481</v>
      </c>
      <c r="DG18" s="69">
        <f>'Оконч.табл.'!DG18/'Оконч.табл.'!DE18*100</f>
        <v>113.51351351351352</v>
      </c>
      <c r="DH18" s="69">
        <f>'Оконч.табл.'!DH18/'Оконч.табл.'!DF18*100</f>
        <v>100</v>
      </c>
      <c r="DI18" s="69">
        <f>'Оконч.табл.'!DI18/'Оконч.табл.'!DG18*100</f>
        <v>100</v>
      </c>
      <c r="DJ18" s="69">
        <f>'Оконч.табл.'!DJ18/'Оконч.табл.'!DH18*100</f>
        <v>120.58823529411764</v>
      </c>
      <c r="DK18" s="69">
        <f>'Оконч.табл.'!DK18/'Оконч.табл.'!DI18*100</f>
        <v>116.66666666666667</v>
      </c>
      <c r="DL18" s="69">
        <f>'Оконч.табл.'!DL18/'Оконч.табл.'!DJ18*100</f>
        <v>100</v>
      </c>
      <c r="DM18" s="69">
        <f>'Оконч.табл.'!DM18/'Оконч.табл.'!DK18*100</f>
        <v>100</v>
      </c>
      <c r="DN18" s="69">
        <f>'Оконч.табл.'!DN18/'Оконч.табл.'!DL18*100</f>
        <v>80.487804878048792</v>
      </c>
      <c r="DO18" s="69">
        <f>'Оконч.табл.'!DO18/'Оконч.табл.'!DM18*100</f>
        <v>81.632653061224488</v>
      </c>
      <c r="DP18" s="69">
        <f>'Оконч.табл.'!DP18/'Оконч.табл.'!DN18*100</f>
        <v>100</v>
      </c>
      <c r="DQ18" s="69">
        <f>'Оконч.табл.'!DQ18/'Оконч.табл.'!DO18*100</f>
        <v>100</v>
      </c>
      <c r="DR18" s="69">
        <f>'Оконч.табл.'!DR18/'Оконч.табл.'!DP18*100</f>
        <v>81.818181818181827</v>
      </c>
      <c r="DS18" s="69">
        <f>'Оконч.табл.'!DS18/'Оконч.табл.'!DQ18*100</f>
        <v>137.5</v>
      </c>
      <c r="DT18" s="69">
        <f>'Оконч.табл.'!DT18/'Оконч.табл.'!DR18*100</f>
        <v>100</v>
      </c>
      <c r="DU18" s="69">
        <f>'Оконч.табл.'!DU18/'Оконч.табл.'!DS18*100</f>
        <v>100</v>
      </c>
      <c r="DV18" s="69">
        <f>'Оконч.табл.'!DV18/'Оконч.табл.'!DT18*100</f>
        <v>155.55555555555557</v>
      </c>
      <c r="DW18" s="69">
        <f>'Оконч.табл.'!DW18/'Оконч.табл.'!DU18*100</f>
        <v>100</v>
      </c>
      <c r="DX18" s="69">
        <f>'Оконч.табл.'!DX18/'Оконч.табл.'!DV18*100</f>
        <v>100</v>
      </c>
      <c r="DY18" s="69">
        <f>'Оконч.табл.'!DY18/'Оконч.табл.'!DW18*100</f>
        <v>100</v>
      </c>
      <c r="DZ18" s="69">
        <f>'Оконч.табл.'!DZ18/'Оконч.табл.'!DX18*100</f>
        <v>126.19047619047619</v>
      </c>
      <c r="EA18" s="69">
        <f>'Оконч.табл.'!EA18/'Оконч.табл.'!DY18*100</f>
        <v>140</v>
      </c>
      <c r="EB18" s="69">
        <f>'Оконч.табл.'!EB18/'Оконч.табл.'!DZ18*100</f>
        <v>100</v>
      </c>
      <c r="EC18" s="69">
        <f>'Оконч.табл.'!EC18/'Оконч.табл.'!EA18*100</f>
        <v>100</v>
      </c>
      <c r="ED18" s="69">
        <f>'Оконч.табл.'!ED18/'Оконч.табл.'!EB18*100</f>
        <v>15.09433962264151</v>
      </c>
      <c r="EE18" s="69">
        <f>'Оконч.табл.'!EE18/'Оконч.табл.'!EC18*100</f>
        <v>14.805194805194805</v>
      </c>
      <c r="EF18" s="69">
        <f>'Оконч.табл.'!EF18/'Оконч.табл.'!ED18*100</f>
        <v>107.5</v>
      </c>
      <c r="EG18" s="69">
        <f>'Оконч.табл.'!EG18/'Оконч.табл.'!EE18*100</f>
        <v>100</v>
      </c>
      <c r="EH18" s="69">
        <f>'Оконч.табл.'!EH18/'Оконч.табл.'!EF18*100</f>
        <v>81.395348837209298</v>
      </c>
      <c r="EI18" s="69">
        <f>'Оконч.табл.'!EI18/'Оконч.табл.'!EG18*100</f>
        <v>98.245614035087712</v>
      </c>
      <c r="EJ18" s="69">
        <f>'Оконч.табл.'!EJ18/'Оконч.табл.'!EH18*100</f>
        <v>105.71428571428572</v>
      </c>
      <c r="EK18" s="69">
        <f>'Оконч.табл.'!EK18/'Оконч.табл.'!EI18*100</f>
        <v>107.14285714285714</v>
      </c>
      <c r="EL18" s="69">
        <f>'Оконч.табл.'!EL18/'Оконч.табл.'!EJ18*100</f>
        <v>200</v>
      </c>
      <c r="EM18" s="69">
        <f>'Оконч.табл.'!EM18/'Оконч.табл.'!EK18*100</f>
        <v>143.33333333333334</v>
      </c>
      <c r="EN18" s="69">
        <f>'Оконч.табл.'!EN18/'Оконч.табл.'!EL18*100</f>
        <v>100</v>
      </c>
      <c r="EO18" s="69">
        <f>'Оконч.табл.'!EO18/'Оконч.табл.'!EM18*100</f>
        <v>104.65116279069768</v>
      </c>
      <c r="EP18" s="69">
        <f>'Оконч.табл.'!EP18/'Оконч.табл.'!EN18*100</f>
        <v>36.486486486486484</v>
      </c>
      <c r="EQ18" s="69">
        <f>'Оконч.табл.'!EQ18/'Оконч.табл.'!EO18*100</f>
        <v>33.333333333333329</v>
      </c>
      <c r="ER18" s="69">
        <f>'Оконч.табл.'!ER18/'Оконч.табл.'!EP18*100</f>
        <v>100</v>
      </c>
      <c r="ES18" s="69">
        <f>'Оконч.табл.'!ES18/'Оконч.табл.'!EQ18*100</f>
        <v>103.33333333333334</v>
      </c>
      <c r="ET18" s="69">
        <f>'Оконч.табл.'!ET18/'Оконч.табл.'!ER18*100</f>
        <v>300</v>
      </c>
      <c r="EU18" s="69">
        <f>'Оконч.табл.'!EU18/'Оконч.табл.'!ES18*100</f>
        <v>445.16129032258061</v>
      </c>
      <c r="EV18" s="69">
        <f>'Оконч.табл.'!EV18/'Оконч.табл.'!ET18*100</f>
        <v>103.7037037037037</v>
      </c>
      <c r="EW18" s="69">
        <f>'Оконч.табл.'!EW18/'Оконч.табл.'!EU18*100</f>
        <v>101.44927536231884</v>
      </c>
      <c r="EX18" s="69">
        <f>'Оконч.табл.'!EX18/'Оконч.табл.'!EV18*100</f>
        <v>4.7619047619047619</v>
      </c>
      <c r="EY18" s="69">
        <f>'Оконч.табл.'!EY18/'Оконч.табл.'!EW18*100</f>
        <v>3.5714285714285712</v>
      </c>
      <c r="EZ18" s="69">
        <f>'Оконч.табл.'!EZ18/'Оконч.табл.'!EX18*100</f>
        <v>100</v>
      </c>
      <c r="FA18" s="69">
        <f>'Оконч.табл.'!FA18/'Оконч.табл.'!EY18*100</f>
        <v>100</v>
      </c>
      <c r="FB18" s="69">
        <f>'Оконч.табл.'!FB18/'Оконч.табл.'!EZ18*100</f>
        <v>750</v>
      </c>
      <c r="FC18" s="69">
        <f>'Оконч.табл.'!FC18/'Оконч.табл.'!FA18*100</f>
        <v>740</v>
      </c>
      <c r="FD18" s="69">
        <f>'Оконч.табл.'!FD18/'Оконч.табл.'!FB18*100</f>
        <v>100</v>
      </c>
      <c r="FE18" s="69">
        <f>'Оконч.табл.'!FE18/'Оконч.табл.'!FC18*100</f>
        <v>100</v>
      </c>
      <c r="FF18" s="69">
        <f>'Оконч.табл.'!FF18/'Оконч.табл.'!FD18*100</f>
        <v>186.66666666666666</v>
      </c>
      <c r="FG18" s="69">
        <f>'Оконч.табл.'!FG18/'Оконч.табл.'!FE18*100</f>
        <v>154.05405405405406</v>
      </c>
      <c r="FH18" s="69">
        <f>'Оконч.табл.'!FH18/'Оконч.табл.'!FF18*100</f>
        <v>100</v>
      </c>
      <c r="FI18" s="69">
        <f>'Оконч.табл.'!FI18/'Оконч.табл.'!FG18*100</f>
        <v>100.87719298245614</v>
      </c>
      <c r="FJ18" s="69">
        <f>'Оконч.табл.'!FJ18/'Оконч.табл.'!FH18*100</f>
        <v>119.64285714285714</v>
      </c>
      <c r="FK18" s="69">
        <f>'Оконч.табл.'!FK18/'Оконч.табл.'!FI18*100</f>
        <v>118.26086956521739</v>
      </c>
      <c r="FL18" s="69">
        <f>'Оконч.табл.'!FL18/'Оконч.табл.'!FJ18*100</f>
        <v>107.46268656716418</v>
      </c>
      <c r="FM18" s="21">
        <f>'Оконч.табл.'!FM18/'Оконч.табл.'!FK18*100</f>
        <v>109.55882352941177</v>
      </c>
      <c r="FN18" s="69">
        <f>'Оконч.табл.'!FN18/'Оконч.табл.'!FL18*100</f>
        <v>590.27777777777771</v>
      </c>
      <c r="FO18" s="69">
        <f>'Оконч.табл.'!FO18/'Оконч.табл.'!FM18*100</f>
        <v>892.6174496644295</v>
      </c>
      <c r="FP18" s="69">
        <f>'Оконч.табл.'!FP18/'Оконч.табл.'!FN18*100</f>
        <v>100</v>
      </c>
      <c r="FQ18" s="69">
        <f>'Оконч.табл.'!FQ18/'Оконч.табл.'!FO18*100</f>
        <v>100</v>
      </c>
    </row>
    <row r="19" spans="1:173" ht="18" customHeight="1" x14ac:dyDescent="0.25">
      <c r="A19" s="10" t="s">
        <v>17</v>
      </c>
      <c r="B19" s="11">
        <f>Лист1!D63</f>
        <v>450</v>
      </c>
      <c r="C19" s="11">
        <f>Лист1!D64</f>
        <v>720</v>
      </c>
      <c r="D19" s="69">
        <f>'Оконч.табл.'!D19/'Оконч.табл.'!B19*100</f>
        <v>100</v>
      </c>
      <c r="E19" s="69">
        <f>'Оконч.табл.'!E19/'Оконч.табл.'!C19*100</f>
        <v>100</v>
      </c>
      <c r="F19" s="69">
        <f>'Оконч.табл.'!F19/'Оконч.табл.'!D19*100</f>
        <v>57.777777777777771</v>
      </c>
      <c r="G19" s="69">
        <f>'Оконч.табл.'!G19/'Оконч.табл.'!E19*100</f>
        <v>59.722222222222221</v>
      </c>
      <c r="H19" s="69">
        <f>'Оконч.табл.'!H19/'Оконч.табл.'!F19*100</f>
        <v>100</v>
      </c>
      <c r="I19" s="69">
        <f>'Оконч.табл.'!I19/'Оконч.табл.'!G19*100</f>
        <v>100</v>
      </c>
      <c r="J19" s="69">
        <f>'Оконч.табл.'!J19/'Оконч.табл.'!H19*100</f>
        <v>207.69230769230771</v>
      </c>
      <c r="K19" s="69">
        <f>'Оконч.табл.'!K19/'Оконч.табл.'!I19*100</f>
        <v>144.18604651162789</v>
      </c>
      <c r="L19" s="69">
        <f>'Оконч.табл.'!L19/'Оконч.табл.'!J19*100</f>
        <v>100</v>
      </c>
      <c r="M19" s="69">
        <f>'Оконч.табл.'!M19/'Оконч.табл.'!K19*100</f>
        <v>100</v>
      </c>
      <c r="N19" s="69">
        <f>'Оконч.табл.'!N19/'Оконч.табл.'!L19*100</f>
        <v>38.888888888888893</v>
      </c>
      <c r="O19" s="69">
        <f>'Оконч.табл.'!O19/'Оконч.табл.'!M19*100</f>
        <v>64.516129032258064</v>
      </c>
      <c r="P19" s="69">
        <f>'Оконч.табл.'!P19/'Оконч.табл.'!N19*100</f>
        <v>100</v>
      </c>
      <c r="Q19" s="69">
        <f>'Оконч.табл.'!Q19/'Оконч.табл.'!O19*100</f>
        <v>100</v>
      </c>
      <c r="R19" s="69">
        <f>'Оконч.табл.'!R19/'Оконч.табл.'!P19*100</f>
        <v>83.333333333333343</v>
      </c>
      <c r="S19" s="69">
        <f>'Оконч.табл.'!S19/'Оконч.табл.'!Q19*100</f>
        <v>97.5</v>
      </c>
      <c r="T19" s="69">
        <f>'Оконч.табл.'!T19/'Оконч.табл.'!R19*100</f>
        <v>100</v>
      </c>
      <c r="U19" s="69">
        <f>'Оконч.табл.'!U19/'Оконч.табл.'!S19*100</f>
        <v>100</v>
      </c>
      <c r="V19" s="69">
        <f>'Оконч.табл.'!V19/'Оконч.табл.'!T19*100</f>
        <v>371.42857142857144</v>
      </c>
      <c r="W19" s="69">
        <f>'Оконч.табл.'!W19/'Оконч.табл.'!U19*100</f>
        <v>371.79487179487182</v>
      </c>
      <c r="X19" s="69">
        <f>'Оконч.табл.'!X19/'Оконч.табл.'!V19*100</f>
        <v>100</v>
      </c>
      <c r="Y19" s="69">
        <f>'Оконч.табл.'!Y19/'Оконч.табл.'!W19*100</f>
        <v>100</v>
      </c>
      <c r="Z19" s="69">
        <f>'Оконч.табл.'!Z19/'Оконч.табл.'!X19*100</f>
        <v>26.153846153846157</v>
      </c>
      <c r="AA19" s="69">
        <f>'Оконч.табл.'!AA19/'Оконч.табл.'!Y19*100</f>
        <v>14.482758620689657</v>
      </c>
      <c r="AB19" s="69">
        <f>'Оконч.табл.'!AB19/'Оконч.табл.'!Z19*100</f>
        <v>100</v>
      </c>
      <c r="AC19" s="69">
        <f>'Оконч.табл.'!AC19/'Оконч.табл.'!AA19*100</f>
        <v>100</v>
      </c>
      <c r="AD19" s="69">
        <f>'Оконч.табл.'!AD19/'Оконч.табл.'!AB19*100</f>
        <v>70.588235294117652</v>
      </c>
      <c r="AE19" s="69">
        <f>'Оконч.табл.'!AE19/'Оконч.табл.'!AC19*100</f>
        <v>66.666666666666657</v>
      </c>
      <c r="AF19" s="69">
        <f>'Оконч.табл.'!AF19/'Оконч.табл.'!AD19*100</f>
        <v>100</v>
      </c>
      <c r="AG19" s="69">
        <f>'Оконч.табл.'!AG19/'Оконч.табл.'!AE19*100</f>
        <v>100</v>
      </c>
      <c r="AH19" s="69">
        <f>'Оконч.табл.'!AH19/'Оконч.табл.'!AF19*100</f>
        <v>79.166666666666657</v>
      </c>
      <c r="AI19" s="69">
        <f>'Оконч.табл.'!AI19/'Оконч.табл.'!AG19*100</f>
        <v>85.714285714285708</v>
      </c>
      <c r="AJ19" s="69">
        <f>'Оконч.табл.'!AJ19/'Оконч.табл.'!AH19*100</f>
        <v>100</v>
      </c>
      <c r="AK19" s="69">
        <f>'Оконч.табл.'!AK19/'Оконч.табл.'!AI19*100</f>
        <v>100</v>
      </c>
      <c r="AL19" s="69">
        <f>'Оконч.табл.'!AL19/'Оконч.табл.'!AJ19*100</f>
        <v>115.78947368421053</v>
      </c>
      <c r="AM19" s="69">
        <f>'Оконч.табл.'!AM19/'Оконч.табл.'!AK19*100</f>
        <v>108.33333333333333</v>
      </c>
      <c r="AN19" s="69">
        <f>'Оконч.табл.'!AN19/'Оконч.табл.'!AL19*100</f>
        <v>100</v>
      </c>
      <c r="AO19" s="69">
        <f>'Оконч.табл.'!AO19/'Оконч.табл.'!AM19*100</f>
        <v>100</v>
      </c>
      <c r="AP19" s="69">
        <f>'Оконч.табл.'!AP19/'Оконч.табл.'!AN19*100</f>
        <v>36.363636363636367</v>
      </c>
      <c r="AQ19" s="69">
        <f>'Оконч.табл.'!AQ19/'Оконч.табл.'!AO19*100</f>
        <v>34.615384615384613</v>
      </c>
      <c r="AR19" s="69">
        <f>'Оконч.табл.'!AR19/'Оконч.табл.'!AP19*100</f>
        <v>100</v>
      </c>
      <c r="AS19" s="69">
        <f>'Оконч.табл.'!AS19/'Оконч.табл.'!AQ19*100</f>
        <v>100</v>
      </c>
      <c r="AT19" s="69">
        <f>'Оконч.табл.'!AT19/'Оконч.табл.'!AR19*100</f>
        <v>3450</v>
      </c>
      <c r="AU19" s="69">
        <f>'Оконч.табл.'!AU19/'Оконч.табл.'!AS19*100</f>
        <v>4222.2222222222217</v>
      </c>
      <c r="AV19" s="69">
        <f>'Оконч.табл.'!AV19/'Оконч.табл.'!AT19*100</f>
        <v>100</v>
      </c>
      <c r="AW19" s="69">
        <f>'Оконч.табл.'!AW19/'Оконч.табл.'!AU19*100</f>
        <v>100</v>
      </c>
      <c r="AX19" s="69">
        <f>'Оконч.табл.'!AX19/'Оконч.табл.'!AV19*100</f>
        <v>5.0724637681159424</v>
      </c>
      <c r="AY19" s="69">
        <f>'Оконч.табл.'!AY19/'Оконч.табл.'!AW19*100</f>
        <v>5.6842105263157894</v>
      </c>
      <c r="AZ19" s="69">
        <f>'Оконч.табл.'!AZ19/'Оконч.табл.'!AX19*100</f>
        <v>100</v>
      </c>
      <c r="BA19" s="69">
        <f>'Оконч.табл.'!BA19/'Оконч.табл.'!AY19*100</f>
        <v>100</v>
      </c>
      <c r="BB19" s="69">
        <f>'Оконч.табл.'!BB19/'Оконч.табл.'!AZ19*100</f>
        <v>109.57142857142858</v>
      </c>
      <c r="BC19" s="69">
        <f>'Оконч.табл.'!BC19/'Оконч.табл.'!BA19*100</f>
        <v>93.518518518518519</v>
      </c>
      <c r="BD19" s="69">
        <f>'Оконч.табл.'!BD19/'Оконч.табл.'!BB19*100</f>
        <v>100</v>
      </c>
      <c r="BE19" s="69">
        <f>'Оконч.табл.'!BE19/'Оконч.табл.'!BC19*100</f>
        <v>100</v>
      </c>
      <c r="BF19" s="69">
        <f>'Оконч.табл.'!BF19/'Оконч.табл.'!BD19*100</f>
        <v>100</v>
      </c>
      <c r="BG19" s="69">
        <f>'Оконч.табл.'!BG19/'Оконч.табл.'!BE19*100</f>
        <v>151.78217821782178</v>
      </c>
      <c r="BH19" s="69">
        <f>'Оконч.табл.'!BH19/'Оконч.табл.'!BF19*100</f>
        <v>100</v>
      </c>
      <c r="BI19" s="69">
        <f>'Оконч.табл.'!BI19/'Оконч.табл.'!BG19*100</f>
        <v>70.645792563600779</v>
      </c>
      <c r="BJ19" s="69">
        <f>'Оконч.табл.'!BJ19/'Оконч.табл.'!BH19*100</f>
        <v>178.61799217731419</v>
      </c>
      <c r="BK19" s="69">
        <f>'Оконч.табл.'!BK19/'Оконч.табл.'!BI19*100</f>
        <v>207.75623268698064</v>
      </c>
      <c r="BL19" s="69">
        <f>'Оконч.табл.'!BL19/'Оконч.табл.'!BJ19*100</f>
        <v>100</v>
      </c>
      <c r="BM19" s="69">
        <f>'Оконч.табл.'!BM19/'Оконч.табл.'!BK19*100</f>
        <v>100</v>
      </c>
      <c r="BN19" s="69">
        <f>'Оконч.табл.'!BN19/'Оконч.табл.'!BL19*100</f>
        <v>72.992700729927009</v>
      </c>
      <c r="BO19" s="69">
        <f>'Оконч.табл.'!BO19/'Оконч.табл.'!BM19*100</f>
        <v>55.555555555555557</v>
      </c>
      <c r="BP19" s="69">
        <f>'Оконч.табл.'!BP19/'Оконч.табл.'!BN19*100</f>
        <v>100</v>
      </c>
      <c r="BQ19" s="69">
        <f>'Оконч.табл.'!BQ19/'Оконч.табл.'!BO19*100</f>
        <v>100</v>
      </c>
      <c r="BR19" s="69">
        <f>'Оконч.табл.'!BR19/'Оконч.табл.'!BP19*100</f>
        <v>187</v>
      </c>
      <c r="BS19" s="69">
        <f>'Оконч.табл.'!BS19/'Оконч.табл.'!BQ19*100</f>
        <v>215.04000000000002</v>
      </c>
      <c r="BT19" s="69">
        <f>'Оконч.табл.'!BT19/'Оконч.табл.'!BR19*100</f>
        <v>100</v>
      </c>
      <c r="BU19" s="69">
        <f>'Оконч.табл.'!BU19/'Оконч.табл.'!BS19*100</f>
        <v>100</v>
      </c>
      <c r="BV19" s="69">
        <f>'Оконч.табл.'!BV19/'Оконч.табл.'!BT19*100</f>
        <v>37.433155080213901</v>
      </c>
      <c r="BW19" s="69">
        <f>'Оконч.табл.'!BW19/'Оконч.табл.'!BU19*100</f>
        <v>83.705357142857139</v>
      </c>
      <c r="BX19" s="69">
        <f>'Оконч.табл.'!BX19/'Оконч.табл.'!BV19*100</f>
        <v>100</v>
      </c>
      <c r="BY19" s="69">
        <f>'Оконч.табл.'!BY19/'Оконч.табл.'!BW19*100</f>
        <v>100</v>
      </c>
      <c r="BZ19" s="69">
        <f>'Оконч.табл.'!BZ19/'Оконч.табл.'!BX19*100</f>
        <v>107.14285714285714</v>
      </c>
      <c r="CA19" s="69">
        <f>'Оконч.табл.'!CA19/'Оконч.табл.'!BY19*100</f>
        <v>48.888888888888886</v>
      </c>
      <c r="CB19" s="69">
        <f>'Оконч.табл.'!CB19/'Оконч.табл.'!BZ19*100</f>
        <v>100</v>
      </c>
      <c r="CC19" s="69">
        <f>'Оконч.табл.'!CC19/'Оконч.табл.'!CA19*100</f>
        <v>100</v>
      </c>
      <c r="CD19" s="69">
        <f>'Оконч.табл.'!CD19/'Оконч.табл.'!CB19*100</f>
        <v>86.666666666666671</v>
      </c>
      <c r="CE19" s="69">
        <f>'Оконч.табл.'!CE19/'Оконч.табл.'!CC19*100</f>
        <v>136.36363636363635</v>
      </c>
      <c r="CF19" s="69">
        <f>'Оконч.табл.'!CF19/'Оконч.табл.'!CD19*100</f>
        <v>100</v>
      </c>
      <c r="CG19" s="69">
        <f>'Оконч.табл.'!CG19/'Оконч.табл.'!CE19*100</f>
        <v>100</v>
      </c>
      <c r="CH19" s="69">
        <f>'Оконч.табл.'!CH19/'Оконч.табл.'!CF19*100</f>
        <v>100</v>
      </c>
      <c r="CI19" s="69">
        <f>'Оконч.табл.'!CI19/'Оконч.табл.'!CG19*100</f>
        <v>80</v>
      </c>
      <c r="CJ19" s="69">
        <f>'Оконч.табл.'!CJ19/'Оконч.табл.'!CH19*100</f>
        <v>100</v>
      </c>
      <c r="CK19" s="69">
        <f>'Оконч.табл.'!CK19/'Оконч.табл.'!CI19*100</f>
        <v>100</v>
      </c>
      <c r="CL19" s="69">
        <f>'Оконч.табл.'!CL19/'Оконч.табл.'!CJ19*100</f>
        <v>150.76923076923077</v>
      </c>
      <c r="CM19" s="69">
        <f>'Оконч.табл.'!CM19/'Оконч.табл.'!CK19*100</f>
        <v>150</v>
      </c>
      <c r="CN19" s="69">
        <f>'Оконч.табл.'!CN19/'Оконч.табл.'!CL19*100</f>
        <v>100</v>
      </c>
      <c r="CO19" s="69">
        <f>'Оконч.табл.'!CO19/'Оконч.табл.'!CM19*100</f>
        <v>100</v>
      </c>
      <c r="CP19" s="69">
        <f>'Оконч.табл.'!CP19/'Оконч.табл.'!CN19*100</f>
        <v>87.755102040816325</v>
      </c>
      <c r="CQ19" s="69">
        <f>'Оконч.табл.'!CQ19/'Оконч.табл.'!CO19*100</f>
        <v>80.555555555555557</v>
      </c>
      <c r="CR19" s="69">
        <f>'Оконч.табл.'!CR19/'Оконч.табл.'!CP19*100</f>
        <v>100</v>
      </c>
      <c r="CS19" s="69">
        <f>'Оконч.табл.'!CS19/'Оконч.табл.'!CQ19*100</f>
        <v>100</v>
      </c>
      <c r="CT19" s="69">
        <f>'Оконч.табл.'!CT19/'Оконч.табл.'!CR19*100</f>
        <v>267.44186046511629</v>
      </c>
      <c r="CU19" s="69">
        <f>'Оконч.табл.'!CU19/'Оконч.табл.'!CS19*100</f>
        <v>284.82758620689657</v>
      </c>
      <c r="CV19" s="69">
        <f>'Оконч.табл.'!CV19/'Оконч.табл.'!CT19*100</f>
        <v>100</v>
      </c>
      <c r="CW19" s="69">
        <f>'Оконч.табл.'!CW19/'Оконч.табл.'!CU19*100</f>
        <v>100</v>
      </c>
      <c r="CX19" s="69">
        <f>'Оконч.табл.'!CX19/'Оконч.табл.'!CV19*100</f>
        <v>52.173913043478258</v>
      </c>
      <c r="CY19" s="69">
        <f>'Оконч.табл.'!CY19/'Оконч.табл.'!CW19*100</f>
        <v>96.852300242130752</v>
      </c>
      <c r="CZ19" s="69">
        <f>'Оконч.табл.'!CZ19/'Оконч.табл.'!CX19*100</f>
        <v>100</v>
      </c>
      <c r="DA19" s="69">
        <f>'Оконч.табл.'!DA19/'Оконч.табл.'!CY19*100</f>
        <v>100</v>
      </c>
      <c r="DB19" s="69">
        <f>'Оконч.табл.'!DB19/'Оконч.табл.'!CZ19*100</f>
        <v>100</v>
      </c>
      <c r="DC19" s="69">
        <f>'Оконч.табл.'!DC19/'Оконч.табл.'!DA19*100</f>
        <v>100</v>
      </c>
      <c r="DD19" s="69">
        <f>'Оконч.табл.'!DD19/'Оконч.табл.'!DB19*100</f>
        <v>100</v>
      </c>
      <c r="DE19" s="69">
        <f>'Оконч.табл.'!DE19/'Оконч.табл.'!DC19*100</f>
        <v>100</v>
      </c>
      <c r="DF19" s="69">
        <f>'Оконч.табл.'!DF19/'Оконч.табл.'!DD19*100</f>
        <v>150</v>
      </c>
      <c r="DG19" s="69">
        <f>'Оконч.табл.'!DG19/'Оконч.табл.'!DE19*100</f>
        <v>66.25</v>
      </c>
      <c r="DH19" s="69">
        <f>'Оконч.табл.'!DH19/'Оконч.табл.'!DF19*100</f>
        <v>100</v>
      </c>
      <c r="DI19" s="69">
        <f>'Оконч.табл.'!DI19/'Оконч.табл.'!DG19*100</f>
        <v>100</v>
      </c>
      <c r="DJ19" s="69">
        <f>'Оконч.табл.'!DJ19/'Оконч.табл.'!DH19*100</f>
        <v>133.33333333333331</v>
      </c>
      <c r="DK19" s="69">
        <f>'Оконч.табл.'!DK19/'Оконч.табл.'!DI19*100</f>
        <v>122.64150943396226</v>
      </c>
      <c r="DL19" s="69">
        <f>'Оконч.табл.'!DL19/'Оконч.табл.'!DJ19*100</f>
        <v>100</v>
      </c>
      <c r="DM19" s="69">
        <f>'Оконч.табл.'!DM19/'Оконч.табл.'!DK19*100</f>
        <v>100</v>
      </c>
      <c r="DN19" s="69">
        <f>'Оконч.табл.'!DN19/'Оконч.табл.'!DL19*100</f>
        <v>54.166666666666664</v>
      </c>
      <c r="DO19" s="69">
        <f>'Оконч.табл.'!DO19/'Оконч.табл.'!DM19*100</f>
        <v>66.153846153846146</v>
      </c>
      <c r="DP19" s="69">
        <f>'Оконч.табл.'!DP19/'Оконч.табл.'!DN19*100</f>
        <v>100</v>
      </c>
      <c r="DQ19" s="69">
        <f>'Оконч.табл.'!DQ19/'Оконч.табл.'!DO19*100</f>
        <v>100</v>
      </c>
      <c r="DR19" s="69">
        <f>'Оконч.табл.'!DR19/'Оконч.табл.'!DP19*100</f>
        <v>153.07692307692307</v>
      </c>
      <c r="DS19" s="69">
        <f>'Оконч.табл.'!DS19/'Оконч.табл.'!DQ19*100</f>
        <v>148.83720930232559</v>
      </c>
      <c r="DT19" s="69">
        <f>'Оконч.табл.'!DT19/'Оконч.табл.'!DR19*100</f>
        <v>100</v>
      </c>
      <c r="DU19" s="69">
        <f>'Оконч.табл.'!DU19/'Оконч.табл.'!DS19*100</f>
        <v>100</v>
      </c>
      <c r="DV19" s="69">
        <f>'Оконч.табл.'!DV19/'Оконч.табл.'!DT19*100</f>
        <v>50.251256281407031</v>
      </c>
      <c r="DW19" s="69">
        <f>'Оконч.табл.'!DW19/'Оконч.табл.'!DU19*100</f>
        <v>93.75</v>
      </c>
      <c r="DX19" s="69">
        <f>'Оконч.табл.'!DX19/'Оконч.табл.'!DV19*100</f>
        <v>100</v>
      </c>
      <c r="DY19" s="69">
        <f>'Оконч.табл.'!DY19/'Оконч.табл.'!DW19*100</f>
        <v>100</v>
      </c>
      <c r="DZ19" s="69">
        <f>'Оконч.табл.'!DZ19/'Оконч.табл.'!DX19*100</f>
        <v>190</v>
      </c>
      <c r="EA19" s="69">
        <f>'Оконч.табл.'!EA19/'Оконч.табл.'!DY19*100</f>
        <v>98.333333333333329</v>
      </c>
      <c r="EB19" s="69">
        <f>'Оконч.табл.'!EB19/'Оконч.табл.'!DZ19*100</f>
        <v>100</v>
      </c>
      <c r="EC19" s="69">
        <f>'Оконч.табл.'!EC19/'Оконч.табл.'!EA19*100</f>
        <v>100</v>
      </c>
      <c r="ED19" s="69">
        <f>'Оконч.табл.'!ED19/'Оконч.табл.'!EB19*100</f>
        <v>28.947368421052634</v>
      </c>
      <c r="EE19" s="69">
        <f>'Оконч.табл.'!EE19/'Оконч.табл.'!EC19*100</f>
        <v>33.898305084745758</v>
      </c>
      <c r="EF19" s="69">
        <f>'Оконч.табл.'!EF19/'Оконч.табл.'!ED19*100</f>
        <v>100</v>
      </c>
      <c r="EG19" s="69">
        <f>'Оконч.табл.'!EG19/'Оконч.табл.'!EE19*100</f>
        <v>100</v>
      </c>
      <c r="EH19" s="69">
        <f>'Оконч.табл.'!EH19/'Оконч.табл.'!EF19*100</f>
        <v>81.818181818181827</v>
      </c>
      <c r="EI19" s="69">
        <f>'Оконч.табл.'!EI19/'Оконч.табл.'!EG19*100</f>
        <v>50</v>
      </c>
      <c r="EJ19" s="69">
        <f>'Оконч.табл.'!EJ19/'Оконч.табл.'!EH19*100</f>
        <v>100</v>
      </c>
      <c r="EK19" s="69">
        <f>'Оконч.табл.'!EK19/'Оконч.табл.'!EI19*100</f>
        <v>100</v>
      </c>
      <c r="EL19" s="69">
        <f>'Оконч.табл.'!EL19/'Оконч.табл.'!EJ19*100</f>
        <v>255.55555555555554</v>
      </c>
      <c r="EM19" s="69">
        <f>'Оконч.табл.'!EM19/'Оконч.табл.'!EK19*100</f>
        <v>360</v>
      </c>
      <c r="EN19" s="69">
        <f>'Оконч.табл.'!EN19/'Оконч.табл.'!EL19*100</f>
        <v>100</v>
      </c>
      <c r="EO19" s="69">
        <f>'Оконч.табл.'!EO19/'Оконч.табл.'!EM19*100</f>
        <v>100</v>
      </c>
      <c r="EP19" s="69">
        <f>'Оконч.табл.'!EP19/'Оконч.табл.'!EN19*100</f>
        <v>23.478260869565219</v>
      </c>
      <c r="EQ19" s="69">
        <f>'Оконч.табл.'!EQ19/'Оконч.табл.'!EO19*100</f>
        <v>19.444444444444446</v>
      </c>
      <c r="ER19" s="69">
        <f>'Оконч.табл.'!ER19/'Оконч.табл.'!EP19*100</f>
        <v>100</v>
      </c>
      <c r="ES19" s="69">
        <f>'Оконч.табл.'!ES19/'Оконч.табл.'!EQ19*100</f>
        <v>100</v>
      </c>
      <c r="ET19" s="69">
        <f>'Оконч.табл.'!ET19/'Оконч.табл.'!ER19*100</f>
        <v>451.85185185185179</v>
      </c>
      <c r="EU19" s="69">
        <f>'Оконч.табл.'!EU19/'Оконч.табл.'!ES19*100</f>
        <v>542.85714285714289</v>
      </c>
      <c r="EV19" s="69">
        <f>'Оконч.табл.'!EV19/'Оконч.табл.'!ET19*100</f>
        <v>100</v>
      </c>
      <c r="EW19" s="69">
        <f>'Оконч.табл.'!EW19/'Оконч.табл.'!EU19*100</f>
        <v>100</v>
      </c>
      <c r="EX19" s="69">
        <f>'Оконч.табл.'!EX19/'Оконч.табл.'!EV19*100</f>
        <v>3.278688524590164</v>
      </c>
      <c r="EY19" s="69">
        <f>'Оконч.табл.'!EY19/'Оконч.табл.'!EW19*100</f>
        <v>2.6315789473684208</v>
      </c>
      <c r="EZ19" s="69">
        <f>'Оконч.табл.'!EZ19/'Оконч.табл.'!EX19*100</f>
        <v>100</v>
      </c>
      <c r="FA19" s="69">
        <f>'Оконч.табл.'!FA19/'Оконч.табл.'!EY19*100</f>
        <v>100</v>
      </c>
      <c r="FB19" s="69">
        <f>'Оконч.табл.'!FB19/'Оконч.табл.'!EZ19*100</f>
        <v>1875</v>
      </c>
      <c r="FC19" s="69">
        <f>'Оконч.табл.'!FC19/'Оконч.табл.'!FA19*100</f>
        <v>1500</v>
      </c>
      <c r="FD19" s="69">
        <f>'Оконч.табл.'!FD19/'Оконч.табл.'!FB19*100</f>
        <v>100</v>
      </c>
      <c r="FE19" s="69">
        <f>'Оконч.табл.'!FE19/'Оконч.табл.'!FC19*100</f>
        <v>100</v>
      </c>
      <c r="FF19" s="69">
        <f>'Оконч.табл.'!FF19/'Оконч.табл.'!FD19*100</f>
        <v>76</v>
      </c>
      <c r="FG19" s="69">
        <f>'Оконч.табл.'!FG19/'Оконч.табл.'!FE19*100</f>
        <v>76</v>
      </c>
      <c r="FH19" s="69">
        <f>'Оконч.табл.'!FH19/'Оконч.табл.'!FF19*100</f>
        <v>100</v>
      </c>
      <c r="FI19" s="69">
        <f>'Оконч.табл.'!FI19/'Оконч.табл.'!FG19*100</f>
        <v>100</v>
      </c>
      <c r="FJ19" s="69">
        <f>'Оконч.табл.'!FJ19/'Оконч.табл.'!FH19*100</f>
        <v>115.78947368421053</v>
      </c>
      <c r="FK19" s="69">
        <f>'Оконч.табл.'!FK19/'Оконч.табл.'!FI19*100</f>
        <v>117.01754385964914</v>
      </c>
      <c r="FL19" s="69">
        <f>'Оконч.табл.'!FL19/'Оконч.табл.'!FJ19*100</f>
        <v>100</v>
      </c>
      <c r="FM19" s="69">
        <f>'Оконч.табл.'!FM19/'Оконч.табл.'!FK19*100</f>
        <v>100</v>
      </c>
      <c r="FN19" s="69">
        <f>'Оконч.табл.'!FN19/'Оконч.табл.'!FL19*100</f>
        <v>1040.4545454545455</v>
      </c>
      <c r="FO19" s="69">
        <f>'Оконч.табл.'!FO19/'Оконч.табл.'!FM19*100</f>
        <v>1970.0149925037479</v>
      </c>
      <c r="FP19" s="69">
        <f>'Оконч.табл.'!FP19/'Оконч.табл.'!FN19*100</f>
        <v>100</v>
      </c>
      <c r="FQ19" s="69">
        <f>'Оконч.табл.'!FQ19/'Оконч.табл.'!FO19*100</f>
        <v>100</v>
      </c>
    </row>
    <row r="20" spans="1:173" ht="15.75" customHeight="1" x14ac:dyDescent="0.25">
      <c r="A20" s="10" t="s">
        <v>18</v>
      </c>
      <c r="B20" s="11">
        <f>Лист1!D67</f>
        <v>440</v>
      </c>
      <c r="C20" s="11">
        <f>Лист1!D68</f>
        <v>700</v>
      </c>
      <c r="D20" s="69">
        <f>'Оконч.табл.'!D20/'Оконч.табл.'!B20*100</f>
        <v>100</v>
      </c>
      <c r="E20" s="69">
        <f>'Оконч.табл.'!E20/'Оконч.табл.'!C20*100</f>
        <v>100</v>
      </c>
      <c r="F20" s="69">
        <f>'Оконч.табл.'!F20/'Оконч.табл.'!D20*100</f>
        <v>125</v>
      </c>
      <c r="G20" s="69">
        <f>'Оконч.табл.'!G20/'Оконч.табл.'!E20*100</f>
        <v>100</v>
      </c>
      <c r="H20" s="69">
        <f>'Оконч.табл.'!H20/'Оконч.табл.'!F20*100</f>
        <v>100</v>
      </c>
      <c r="I20" s="69">
        <f>'Оконч.табл.'!I20/'Оконч.табл.'!G20*100</f>
        <v>100</v>
      </c>
      <c r="J20" s="69">
        <f>'Оконч.табл.'!J20/'Оконч.табл.'!H20*100</f>
        <v>0</v>
      </c>
      <c r="K20" s="69">
        <f>'Оконч.табл.'!K20/'Оконч.табл.'!I20*100</f>
        <v>0</v>
      </c>
      <c r="L20" s="69" t="e">
        <f>'Оконч.табл.'!L20/'Оконч.табл.'!J20*100</f>
        <v>#DIV/0!</v>
      </c>
      <c r="M20" s="69" t="e">
        <f>'Оконч.табл.'!M20/'Оконч.табл.'!K20*100</f>
        <v>#DIV/0!</v>
      </c>
      <c r="N20" s="69" t="e">
        <f>'Оконч.табл.'!N20/'Оконч.табл.'!L20*100</f>
        <v>#DIV/0!</v>
      </c>
      <c r="O20" s="69" t="e">
        <f>'Оконч.табл.'!O20/'Оконч.табл.'!M20*100</f>
        <v>#DIV/0!</v>
      </c>
      <c r="P20" s="69">
        <f>'Оконч.табл.'!P20/'Оконч.табл.'!N20*100</f>
        <v>100</v>
      </c>
      <c r="Q20" s="69">
        <f>'Оконч.табл.'!Q20/'Оконч.табл.'!O20*100</f>
        <v>100</v>
      </c>
      <c r="R20" s="69">
        <f>'Оконч.табл.'!R20/'Оконч.табл.'!P20*100</f>
        <v>112.5</v>
      </c>
      <c r="S20" s="69">
        <f>'Оконч.табл.'!S20/'Оконч.табл.'!Q20*100</f>
        <v>114.28571428571428</v>
      </c>
      <c r="T20" s="69">
        <f>'Оконч.табл.'!T20/'Оконч.табл.'!R20*100</f>
        <v>100</v>
      </c>
      <c r="U20" s="69">
        <f>'Оконч.табл.'!U20/'Оконч.табл.'!S20*100</f>
        <v>100</v>
      </c>
      <c r="V20" s="69">
        <f>'Оконч.табл.'!V20/'Оконч.табл.'!T20*100</f>
        <v>111.11111111111111</v>
      </c>
      <c r="W20" s="69">
        <f>'Оконч.табл.'!W20/'Оконч.табл.'!U20*100</f>
        <v>100</v>
      </c>
      <c r="X20" s="69">
        <f>'Оконч.табл.'!X20/'Оконч.табл.'!V20*100</f>
        <v>100</v>
      </c>
      <c r="Y20" s="69">
        <f>'Оконч.табл.'!Y20/'Оконч.табл.'!W20*100</f>
        <v>100</v>
      </c>
      <c r="Z20" s="69">
        <f>'Оконч.табл.'!Z20/'Оконч.табл.'!X20*100</f>
        <v>50.333333333333329</v>
      </c>
      <c r="AA20" s="69">
        <f>'Оконч.табл.'!AA20/'Оконч.табл.'!Y20*100</f>
        <v>67.5</v>
      </c>
      <c r="AB20" s="69">
        <f>'Оконч.табл.'!AB20/'Оконч.табл.'!Z20*100</f>
        <v>100</v>
      </c>
      <c r="AC20" s="69">
        <f>'Оконч.табл.'!AC20/'Оконч.табл.'!AA20*100</f>
        <v>100</v>
      </c>
      <c r="AD20" s="69">
        <f>'Оконч.табл.'!AD20/'Оконч.табл.'!AB20*100</f>
        <v>99.337748344370851</v>
      </c>
      <c r="AE20" s="69">
        <f>'Оконч.табл.'!AE20/'Оконч.табл.'!AC20*100</f>
        <v>66.666666666666657</v>
      </c>
      <c r="AF20" s="69">
        <f>'Оконч.табл.'!AF20/'Оконч.табл.'!AD20*100</f>
        <v>100</v>
      </c>
      <c r="AG20" s="69">
        <f>'Оконч.табл.'!AG20/'Оконч.табл.'!AE20*100</f>
        <v>100</v>
      </c>
      <c r="AH20" s="69">
        <f>'Оконч.табл.'!AH20/'Оконч.табл.'!AF20*100</f>
        <v>113.33333333333333</v>
      </c>
      <c r="AI20" s="69">
        <f>'Оконч.табл.'!AI20/'Оконч.табл.'!AG20*100</f>
        <v>138.88888888888889</v>
      </c>
      <c r="AJ20" s="69">
        <f>'Оконч.табл.'!AJ20/'Оконч.табл.'!AH20*100</f>
        <v>100</v>
      </c>
      <c r="AK20" s="69">
        <f>'Оконч.табл.'!AK20/'Оконч.табл.'!AI20*100</f>
        <v>100</v>
      </c>
      <c r="AL20" s="69">
        <f>'Оконч.табл.'!AL20/'Оконч.табл.'!AJ20*100</f>
        <v>61.176470588235297</v>
      </c>
      <c r="AM20" s="69">
        <f>'Оконч.табл.'!AM20/'Оконч.табл.'!AK20*100</f>
        <v>49.4</v>
      </c>
      <c r="AN20" s="69">
        <f>'Оконч.табл.'!AN20/'Оконч.табл.'!AL20*100</f>
        <v>100</v>
      </c>
      <c r="AO20" s="69">
        <f>'Оконч.табл.'!AO20/'Оконч.табл.'!AM20*100</f>
        <v>100</v>
      </c>
      <c r="AP20" s="69">
        <f>'Оконч.табл.'!AP20/'Оконч.табл.'!AN20*100</f>
        <v>48.07692307692308</v>
      </c>
      <c r="AQ20" s="69">
        <f>'Оконч.табл.'!AQ20/'Оконч.табл.'!AO20*100</f>
        <v>43.724696356275302</v>
      </c>
      <c r="AR20" s="69">
        <f>'Оконч.табл.'!AR20/'Оконч.табл.'!AP20*100</f>
        <v>100</v>
      </c>
      <c r="AS20" s="69">
        <f>'Оконч.табл.'!AS20/'Оконч.табл.'!AQ20*100</f>
        <v>100</v>
      </c>
      <c r="AT20" s="69">
        <f>'Оконч.табл.'!AT20/'Оконч.табл.'!AR20*100</f>
        <v>1760.0000000000002</v>
      </c>
      <c r="AU20" s="69">
        <f>'Оконч.табл.'!AU20/'Оконч.табл.'!AS20*100</f>
        <v>2222.2222222222222</v>
      </c>
      <c r="AV20" s="69">
        <f>'Оконч.табл.'!AV20/'Оконч.табл.'!AT20*100</f>
        <v>100</v>
      </c>
      <c r="AW20" s="69">
        <f>'Оконч.табл.'!AW20/'Оконч.табл.'!AU20*100</f>
        <v>100</v>
      </c>
      <c r="AX20" s="69">
        <f>'Оконч.табл.'!AX20/'Оконч.табл.'!AV20*100</f>
        <v>8.1818181818181817</v>
      </c>
      <c r="AY20" s="69">
        <f>'Оконч.табл.'!AY20/'Оконч.табл.'!AW20*100</f>
        <v>6.666666666666667</v>
      </c>
      <c r="AZ20" s="69">
        <f>'Оконч.табл.'!AZ20/'Оконч.табл.'!AX20*100</f>
        <v>100</v>
      </c>
      <c r="BA20" s="69">
        <f>'Оконч.табл.'!BA20/'Оконч.табл.'!AY20*100</f>
        <v>100</v>
      </c>
      <c r="BB20" s="69">
        <f>'Оконч.табл.'!BB20/'Оконч.табл.'!AZ20*100</f>
        <v>84.722222222222214</v>
      </c>
      <c r="BC20" s="69">
        <f>'Оконч.табл.'!BC20/'Оконч.табл.'!BA20*100</f>
        <v>87.5</v>
      </c>
      <c r="BD20" s="69">
        <f>'Оконч.табл.'!BD20/'Оконч.табл.'!BB20*100</f>
        <v>100</v>
      </c>
      <c r="BE20" s="69">
        <f>'Оконч.табл.'!BE20/'Оконч.табл.'!BC20*100</f>
        <v>100</v>
      </c>
      <c r="BF20" s="69">
        <f>'Оконч.табл.'!BF20/'Оконч.табл.'!BD20*100</f>
        <v>143.44262295081967</v>
      </c>
      <c r="BG20" s="69">
        <f>'Оконч.табл.'!BG20/'Оконч.табл.'!BE20*100</f>
        <v>125</v>
      </c>
      <c r="BH20" s="69">
        <f>'Оконч.табл.'!BH20/'Оконч.табл.'!BF20*100</f>
        <v>100</v>
      </c>
      <c r="BI20" s="69">
        <f>'Оконч.табл.'!BI20/'Оконч.табл.'!BG20*100</f>
        <v>100</v>
      </c>
      <c r="BJ20" s="69">
        <f>'Оконч.табл.'!BJ20/'Оконч.табл.'!BH20*100</f>
        <v>114.28571428571428</v>
      </c>
      <c r="BK20" s="69">
        <f>'Оконч.табл.'!BK20/'Оконч.табл.'!BI20*100</f>
        <v>137.14285714285714</v>
      </c>
      <c r="BL20" s="69">
        <f>'Оконч.табл.'!BL20/'Оконч.табл.'!BJ20*100</f>
        <v>100</v>
      </c>
      <c r="BM20" s="69">
        <f>'Оконч.табл.'!BM20/'Оконч.табл.'!BK20*100</f>
        <v>100</v>
      </c>
      <c r="BN20" s="69">
        <f>'Оконч.табл.'!BN20/'Оконч.табл.'!BL20*100</f>
        <v>60</v>
      </c>
      <c r="BO20" s="69">
        <f>'Оконч.табл.'!BO20/'Оконч.табл.'!BM20*100</f>
        <v>108.33333333333333</v>
      </c>
      <c r="BP20" s="69">
        <f>'Оконч.табл.'!BP20/'Оконч.табл.'!BN20*100</f>
        <v>100</v>
      </c>
      <c r="BQ20" s="69">
        <f>'Оконч.табл.'!BQ20/'Оконч.табл.'!BO20*100</f>
        <v>100</v>
      </c>
      <c r="BR20" s="69">
        <f>'Оконч.табл.'!BR20/'Оконч.табл.'!BP20*100</f>
        <v>183.33333333333331</v>
      </c>
      <c r="BS20" s="69">
        <f>'Оконч.табл.'!BS20/'Оконч.табл.'!BQ20*100</f>
        <v>130.76923076923077</v>
      </c>
      <c r="BT20" s="69">
        <f>'Оконч.табл.'!BT20/'Оконч.табл.'!BR20*100</f>
        <v>100</v>
      </c>
      <c r="BU20" s="69">
        <f>'Оконч.табл.'!BU20/'Оконч.табл.'!BS20*100</f>
        <v>100</v>
      </c>
      <c r="BV20" s="69">
        <f>'Оконч.табл.'!BV20/'Оконч.табл.'!BT20*100</f>
        <v>101.81818181818181</v>
      </c>
      <c r="BW20" s="69">
        <f>'Оконч.табл.'!BW20/'Оконч.табл.'!BU20*100</f>
        <v>94.117647058823522</v>
      </c>
      <c r="BX20" s="69">
        <f>'Оконч.табл.'!BX20/'Оконч.табл.'!BV20*100</f>
        <v>100</v>
      </c>
      <c r="BY20" s="69">
        <f>'Оконч.табл.'!BY20/'Оконч.табл.'!BW20*100</f>
        <v>100</v>
      </c>
      <c r="BZ20" s="69">
        <f>'Оконч.табл.'!BZ20/'Оконч.табл.'!BX20*100</f>
        <v>69.642857142857139</v>
      </c>
      <c r="CA20" s="69">
        <f>'Оконч.табл.'!CA20/'Оконч.табл.'!BY20*100</f>
        <v>125</v>
      </c>
      <c r="CB20" s="69">
        <f>'Оконч.табл.'!CB20/'Оконч.табл.'!BZ20*100</f>
        <v>100</v>
      </c>
      <c r="CC20" s="69">
        <f>'Оконч.табл.'!CC20/'Оконч.табл.'!CA20*100</f>
        <v>100</v>
      </c>
      <c r="CD20" s="69">
        <f>'Оконч.табл.'!CD20/'Оконч.табл.'!CB20*100</f>
        <v>256.41025641025641</v>
      </c>
      <c r="CE20" s="69">
        <f>'Оконч.табл.'!CE20/'Оконч.табл.'!CC20*100</f>
        <v>100</v>
      </c>
      <c r="CF20" s="69">
        <f>'Оконч.табл.'!CF20/'Оконч.табл.'!CD20*100</f>
        <v>100</v>
      </c>
      <c r="CG20" s="69">
        <f>'Оконч.табл.'!CG20/'Оконч.табл.'!CE20*100</f>
        <v>100</v>
      </c>
      <c r="CH20" s="69">
        <f>'Оконч.табл.'!CH20/'Оконч.табл.'!CF20*100</f>
        <v>37.5</v>
      </c>
      <c r="CI20" s="69">
        <f>'Оконч.табл.'!CI20/'Оконч.табл.'!CG20*100</f>
        <v>125</v>
      </c>
      <c r="CJ20" s="69">
        <f>'Оконч.табл.'!CJ20/'Оконч.табл.'!CH20*100</f>
        <v>100</v>
      </c>
      <c r="CK20" s="69">
        <f>'Оконч.табл.'!CK20/'Оконч.табл.'!CI20*100</f>
        <v>100</v>
      </c>
      <c r="CL20" s="69">
        <f>'Оконч.табл.'!CL20/'Оконч.табл.'!CJ20*100</f>
        <v>333.33333333333337</v>
      </c>
      <c r="CM20" s="69">
        <f>'Оконч.табл.'!CM20/'Оконч.табл.'!CK20*100</f>
        <v>120</v>
      </c>
      <c r="CN20" s="69">
        <f>'Оконч.табл.'!CN20/'Оконч.табл.'!CL20*100</f>
        <v>100</v>
      </c>
      <c r="CO20" s="69">
        <f>'Оконч.табл.'!CO20/'Оконч.табл.'!CM20*100</f>
        <v>100</v>
      </c>
      <c r="CP20" s="69">
        <f>'Оконч.табл.'!CP20/'Оконч.табл.'!CN20*100</f>
        <v>100</v>
      </c>
      <c r="CQ20" s="69">
        <f>'Оконч.табл.'!CQ20/'Оконч.табл.'!CO20*100</f>
        <v>200</v>
      </c>
      <c r="CR20" s="69">
        <f>'Оконч.табл.'!CR20/'Оконч.табл.'!CP20*100</f>
        <v>100</v>
      </c>
      <c r="CS20" s="69">
        <f>'Оконч.табл.'!CS20/'Оконч.табл.'!CQ20*100</f>
        <v>100</v>
      </c>
      <c r="CT20" s="69">
        <f>'Оконч.табл.'!CT20/'Оконч.табл.'!CR20*100</f>
        <v>200</v>
      </c>
      <c r="CU20" s="69">
        <f>'Оконч.табл.'!CU20/'Оконч.табл.'!CS20*100</f>
        <v>100</v>
      </c>
      <c r="CV20" s="69">
        <f>'Оконч.табл.'!CV20/'Оконч.табл.'!CT20*100</f>
        <v>100</v>
      </c>
      <c r="CW20" s="69">
        <f>'Оконч.табл.'!CW20/'Оконч.табл.'!CU20*100</f>
        <v>100</v>
      </c>
      <c r="CX20" s="69">
        <f>'Оконч.табл.'!CX20/'Оконч.табл.'!CV20*100</f>
        <v>50</v>
      </c>
      <c r="CY20" s="69">
        <f>'Оконч.табл.'!CY20/'Оконч.табл.'!CW20*100</f>
        <v>58.333333333333336</v>
      </c>
      <c r="CZ20" s="69">
        <f>'Оконч.табл.'!CZ20/'Оконч.табл.'!CX20*100</f>
        <v>100</v>
      </c>
      <c r="DA20" s="69">
        <f>'Оконч.табл.'!DA20/'Оконч.табл.'!CY20*100</f>
        <v>100</v>
      </c>
      <c r="DB20" s="69">
        <f>'Оконч.табл.'!DB20/'Оконч.табл.'!CZ20*100</f>
        <v>100</v>
      </c>
      <c r="DC20" s="69">
        <f>'Оконч.табл.'!DC20/'Оконч.табл.'!DA20*100</f>
        <v>100</v>
      </c>
      <c r="DD20" s="69">
        <f>'Оконч.табл.'!DD20/'Оконч.табл.'!DB20*100</f>
        <v>100</v>
      </c>
      <c r="DE20" s="69">
        <f>'Оконч.табл.'!DE20/'Оконч.табл.'!DC20*100</f>
        <v>100</v>
      </c>
      <c r="DF20" s="69">
        <f>'Оконч.табл.'!DF20/'Оконч.табл.'!DD20*100</f>
        <v>120</v>
      </c>
      <c r="DG20" s="69">
        <f>'Оконч.табл.'!DG20/'Оконч.табл.'!DE20*100</f>
        <v>114.28571428571428</v>
      </c>
      <c r="DH20" s="69">
        <f>'Оконч.табл.'!DH20/'Оконч.табл.'!DF20*100</f>
        <v>100</v>
      </c>
      <c r="DI20" s="69">
        <f>'Оконч.табл.'!DI20/'Оконч.табл.'!DG20*100</f>
        <v>100</v>
      </c>
      <c r="DJ20" s="69">
        <f>'Оконч.табл.'!DJ20/'Оконч.табл.'!DH20*100</f>
        <v>100</v>
      </c>
      <c r="DK20" s="69">
        <f>'Оконч.табл.'!DK20/'Оконч.табл.'!DI20*100</f>
        <v>80</v>
      </c>
      <c r="DL20" s="69">
        <f>'Оконч.табл.'!DL20/'Оконч.табл.'!DJ20*100</f>
        <v>100</v>
      </c>
      <c r="DM20" s="69">
        <f>'Оконч.табл.'!DM20/'Оконч.табл.'!DK20*100</f>
        <v>100</v>
      </c>
      <c r="DN20" s="69">
        <f>'Оконч.табл.'!DN20/'Оконч.табл.'!DL20*100</f>
        <v>100</v>
      </c>
      <c r="DO20" s="69">
        <f>'Оконч.табл.'!DO20/'Оконч.табл.'!DM20*100</f>
        <v>109.375</v>
      </c>
      <c r="DP20" s="69">
        <f>'Оконч.табл.'!DP20/'Оконч.табл.'!DN20*100</f>
        <v>100</v>
      </c>
      <c r="DQ20" s="69">
        <f>'Оконч.табл.'!DQ20/'Оконч.табл.'!DO20*100</f>
        <v>100</v>
      </c>
      <c r="DR20" s="69">
        <f>'Оконч.табл.'!DR20/'Оконч.табл.'!DP20*100</f>
        <v>60</v>
      </c>
      <c r="DS20" s="69">
        <f>'Оконч.табл.'!DS20/'Оконч.табл.'!DQ20*100</f>
        <v>62.857142857142854</v>
      </c>
      <c r="DT20" s="69">
        <f>'Оконч.табл.'!DT20/'Оконч.табл.'!DR20*100</f>
        <v>100</v>
      </c>
      <c r="DU20" s="69">
        <f>'Оконч.табл.'!DU20/'Оконч.табл.'!DS20*100</f>
        <v>100</v>
      </c>
      <c r="DV20" s="69">
        <f>'Оконч.табл.'!DV20/'Оконч.табл.'!DT20*100</f>
        <v>194.44444444444443</v>
      </c>
      <c r="DW20" s="69">
        <f>'Оконч.табл.'!DW20/'Оконч.табл.'!DU20*100</f>
        <v>159.09090909090909</v>
      </c>
      <c r="DX20" s="69">
        <f>'Оконч.табл.'!DX20/'Оконч.табл.'!DV20*100</f>
        <v>100</v>
      </c>
      <c r="DY20" s="69">
        <f>'Оконч.табл.'!DY20/'Оконч.табл.'!DW20*100</f>
        <v>100</v>
      </c>
      <c r="DZ20" s="69">
        <f>'Оконч.табл.'!DZ20/'Оконч.табл.'!DX20*100</f>
        <v>128.57142857142858</v>
      </c>
      <c r="EA20" s="69">
        <f>'Оконч.табл.'!EA20/'Оконч.табл.'!DY20*100</f>
        <v>157.14285714285714</v>
      </c>
      <c r="EB20" s="69">
        <f>'Оконч.табл.'!EB20/'Оконч.табл.'!DZ20*100</f>
        <v>100</v>
      </c>
      <c r="EC20" s="69">
        <f>'Оконч.табл.'!EC20/'Оконч.табл.'!EA20*100</f>
        <v>100</v>
      </c>
      <c r="ED20" s="69">
        <f>'Оконч.табл.'!ED20/'Оконч.табл.'!EB20*100</f>
        <v>11.111111111111111</v>
      </c>
      <c r="EE20" s="69">
        <f>'Оконч.табл.'!EE20/'Оконч.табл.'!EC20*100</f>
        <v>18.181818181818183</v>
      </c>
      <c r="EF20" s="69">
        <f>'Оконч.табл.'!EF20/'Оконч.табл.'!ED20*100</f>
        <v>100</v>
      </c>
      <c r="EG20" s="69">
        <f>'Оконч.табл.'!EG20/'Оконч.табл.'!EE20*100</f>
        <v>100</v>
      </c>
      <c r="EH20" s="69">
        <f>'Оконч.табл.'!EH20/'Оконч.табл.'!EF20*100</f>
        <v>80</v>
      </c>
      <c r="EI20" s="69">
        <f>'Оконч.табл.'!EI20/'Оконч.табл.'!EG20*100</f>
        <v>150</v>
      </c>
      <c r="EJ20" s="69">
        <f>'Оконч.табл.'!EJ20/'Оконч.табл.'!EH20*100</f>
        <v>100</v>
      </c>
      <c r="EK20" s="69">
        <f>'Оконч.табл.'!EK20/'Оконч.табл.'!EI20*100</f>
        <v>100</v>
      </c>
      <c r="EL20" s="69">
        <f>'Оконч.табл.'!EL20/'Оконч.табл.'!EJ20*100</f>
        <v>250</v>
      </c>
      <c r="EM20" s="69">
        <f>'Оконч.табл.'!EM20/'Оконч.табл.'!EK20*100</f>
        <v>133.33333333333331</v>
      </c>
      <c r="EN20" s="69">
        <f>'Оконч.табл.'!EN20/'Оконч.табл.'!EL20*100</f>
        <v>100</v>
      </c>
      <c r="EO20" s="69">
        <f>'Оконч.табл.'!EO20/'Оконч.табл.'!EM20*100</f>
        <v>100</v>
      </c>
      <c r="EP20" s="69">
        <f>'Оконч.табл.'!EP20/'Оконч.табл.'!EN20*100</f>
        <v>45</v>
      </c>
      <c r="EQ20" s="69">
        <f>'Оконч.табл.'!EQ20/'Оконч.табл.'!EO20*100</f>
        <v>25</v>
      </c>
      <c r="ER20" s="69">
        <f>'Оконч.табл.'!ER20/'Оконч.табл.'!EP20*100</f>
        <v>100</v>
      </c>
      <c r="ES20" s="69">
        <f>'Оконч.табл.'!ES20/'Оконч.табл.'!EQ20*100</f>
        <v>100</v>
      </c>
      <c r="ET20" s="69">
        <f>'Оконч.табл.'!ET20/'Оконч.табл.'!ER20*100</f>
        <v>266.66666666666663</v>
      </c>
      <c r="EU20" s="69">
        <f>'Оконч.табл.'!EU20/'Оконч.табл.'!ES20*100</f>
        <v>400</v>
      </c>
      <c r="EV20" s="69">
        <f>'Оконч.табл.'!EV20/'Оконч.табл.'!ET20*100</f>
        <v>100</v>
      </c>
      <c r="EW20" s="69">
        <f>'Оконч.табл.'!EW20/'Оконч.табл.'!EU20*100</f>
        <v>100</v>
      </c>
      <c r="EX20" s="69">
        <f>'Оконч.табл.'!EX20/'Оконч.табл.'!EV20*100</f>
        <v>4.1666666666666661</v>
      </c>
      <c r="EY20" s="69">
        <f>'Оконч.табл.'!EY20/'Оконч.табл.'!EW20*100</f>
        <v>7.5</v>
      </c>
      <c r="EZ20" s="69">
        <f>'Оконч.табл.'!EZ20/'Оконч.табл.'!EX20*100</f>
        <v>100</v>
      </c>
      <c r="FA20" s="69">
        <f>'Оконч.табл.'!FA20/'Оконч.табл.'!EY20*100</f>
        <v>100</v>
      </c>
      <c r="FB20" s="69">
        <f>'Оконч.табл.'!FB20/'Оконч.табл.'!EZ20*100</f>
        <v>800</v>
      </c>
      <c r="FC20" s="69">
        <f>'Оконч.табл.'!FC20/'Оконч.табл.'!FA20*100</f>
        <v>333.33333333333337</v>
      </c>
      <c r="FD20" s="69">
        <f>'Оконч.табл.'!FD20/'Оконч.табл.'!FB20*100</f>
        <v>100</v>
      </c>
      <c r="FE20" s="69">
        <f>'Оконч.табл.'!FE20/'Оконч.табл.'!FC20*100</f>
        <v>100</v>
      </c>
      <c r="FF20" s="69">
        <f>'Оконч.табл.'!FF20/'Оконч.табл.'!FD20*100</f>
        <v>177.5</v>
      </c>
      <c r="FG20" s="69">
        <f>'Оконч.табл.'!FG20/'Оконч.табл.'!FE20*100</f>
        <v>142</v>
      </c>
      <c r="FH20" s="69">
        <f>'Оконч.табл.'!FH20/'Оконч.табл.'!FF20*100</f>
        <v>100</v>
      </c>
      <c r="FI20" s="69">
        <f>'Оконч.табл.'!FI20/'Оконч.табл.'!FG20*100</f>
        <v>100</v>
      </c>
      <c r="FJ20" s="69">
        <f>'Оконч.табл.'!FJ20/'Оконч.табл.'!FH20*100</f>
        <v>107.04225352112675</v>
      </c>
      <c r="FK20" s="69">
        <f>'Оконч.табл.'!FK20/'Оконч.табл.'!FI20*100</f>
        <v>107.04225352112675</v>
      </c>
      <c r="FL20" s="69">
        <f>'Оконч.табл.'!FL20/'Оконч.табл.'!FJ20*100</f>
        <v>100</v>
      </c>
      <c r="FM20" s="69">
        <f>'Оконч.табл.'!FM20/'Оконч.табл.'!FK20*100</f>
        <v>100</v>
      </c>
      <c r="FN20" s="69">
        <f>'Оконч.табл.'!FN20/'Оконч.табл.'!FL20*100</f>
        <v>657.8947368421052</v>
      </c>
      <c r="FO20" s="69">
        <f>'Оконч.табл.'!FO20/'Оконч.табл.'!FM20*100</f>
        <v>723.68421052631572</v>
      </c>
      <c r="FP20" s="69">
        <f>'Оконч.табл.'!FP20/'Оконч.табл.'!FN20*100</f>
        <v>100</v>
      </c>
      <c r="FQ20" s="69">
        <f>'Оконч.табл.'!FQ20/'Оконч.табл.'!FO20*100</f>
        <v>100</v>
      </c>
    </row>
    <row r="21" spans="1:173" ht="18" customHeight="1" x14ac:dyDescent="0.25">
      <c r="A21" s="10" t="s">
        <v>19</v>
      </c>
      <c r="B21" s="11">
        <f>Лист1!D71</f>
        <v>450</v>
      </c>
      <c r="C21" s="11">
        <f>Лист1!D72</f>
        <v>586</v>
      </c>
      <c r="D21" s="69">
        <f>'Оконч.табл.'!D21/'Оконч.табл.'!B21*100</f>
        <v>88.888888888888886</v>
      </c>
      <c r="E21" s="69">
        <f>'Оконч.табл.'!E21/'Оконч.табл.'!C21*100</f>
        <v>100</v>
      </c>
      <c r="F21" s="69">
        <f>'Оконч.табл.'!F21/'Оконч.табл.'!D21*100</f>
        <v>96</v>
      </c>
      <c r="G21" s="69">
        <f>'Оконч.табл.'!G21/'Оконч.табл.'!E21*100</f>
        <v>73.37883959044369</v>
      </c>
      <c r="H21" s="69">
        <f>'Оконч.табл.'!H21/'Оконч.табл.'!F21*100</f>
        <v>91.145833333333343</v>
      </c>
      <c r="I21" s="69">
        <f>'Оконч.табл.'!I21/'Оконч.табл.'!G21*100</f>
        <v>100</v>
      </c>
      <c r="J21" s="69">
        <f>'Оконч.табл.'!J21/'Оконч.табл.'!H21*100</f>
        <v>0</v>
      </c>
      <c r="K21" s="69">
        <f>'Оконч.табл.'!K21/'Оконч.табл.'!I21*100</f>
        <v>0</v>
      </c>
      <c r="L21" s="69" t="e">
        <f>'Оконч.табл.'!L21/'Оконч.табл.'!J21*100</f>
        <v>#DIV/0!</v>
      </c>
      <c r="M21" s="69" t="e">
        <f>'Оконч.табл.'!M21/'Оконч.табл.'!K21*100</f>
        <v>#DIV/0!</v>
      </c>
      <c r="N21" s="69" t="e">
        <f>'Оконч.табл.'!N21/'Оконч.табл.'!L21*100</f>
        <v>#DIV/0!</v>
      </c>
      <c r="O21" s="69" t="e">
        <f>'Оконч.табл.'!O21/'Оконч.табл.'!M21*100</f>
        <v>#DIV/0!</v>
      </c>
      <c r="P21" s="21">
        <f>'Оконч.табл.'!P21/'Оконч.табл.'!N21*100</f>
        <v>114.90196078431372</v>
      </c>
      <c r="Q21" s="69">
        <f>'Оконч.табл.'!Q21/'Оконч.табл.'!O21*100</f>
        <v>100</v>
      </c>
      <c r="R21" s="69">
        <f>'Оконч.табл.'!R21/'Оконч.табл.'!P21*100</f>
        <v>49.146757679180887</v>
      </c>
      <c r="S21" s="69">
        <f>'Оконч.табл.'!S21/'Оконч.табл.'!Q21*100</f>
        <v>76.712328767123282</v>
      </c>
      <c r="T21" s="69">
        <f>'Оконч.табл.'!T21/'Оконч.табл.'!R21*100</f>
        <v>107.63888888888889</v>
      </c>
      <c r="U21" s="69">
        <f>'Оконч.табл.'!U21/'Оконч.табл.'!S21*100</f>
        <v>100</v>
      </c>
      <c r="V21" s="69">
        <f>'Оконч.табл.'!V21/'Оконч.табл.'!T21*100</f>
        <v>550.32258064516122</v>
      </c>
      <c r="W21" s="69">
        <f>'Оконч.табл.'!W21/'Оконч.табл.'!U21*100</f>
        <v>308.21428571428572</v>
      </c>
      <c r="X21" s="69">
        <f>'Оконч.табл.'!X21/'Оконч.табл.'!V21*100</f>
        <v>100</v>
      </c>
      <c r="Y21" s="21">
        <f>'Оконч.табл.'!Y21/'Оконч.табл.'!W21*100</f>
        <v>111.23986095017382</v>
      </c>
      <c r="Z21" s="69">
        <f>'Оконч.табл.'!Z21/'Оконч.табл.'!X21*100</f>
        <v>18.99179366940211</v>
      </c>
      <c r="AA21" s="69">
        <f>'Оконч.табл.'!AA21/'Оконч.табл.'!Y21*100</f>
        <v>18.020833333333332</v>
      </c>
      <c r="AB21" s="21">
        <f>'Оконч.табл.'!AB21/'Оконч.табл.'!Z21*100</f>
        <v>108.64197530864197</v>
      </c>
      <c r="AC21" s="21">
        <f>'Оконч.табл.'!AC21/'Оконч.табл.'!AA21*100</f>
        <v>117.34104046242774</v>
      </c>
      <c r="AD21" s="69">
        <f>'Оконч.табл.'!AD21/'Оконч.табл.'!AB21*100</f>
        <v>44.886363636363633</v>
      </c>
      <c r="AE21" s="69">
        <f>'Оконч.табл.'!AE21/'Оконч.табл.'!AC21*100</f>
        <v>53.201970443349758</v>
      </c>
      <c r="AF21" s="69">
        <f>'Оконч.табл.'!AF21/'Оконч.табл.'!AD21*100</f>
        <v>107.59493670886076</v>
      </c>
      <c r="AG21" s="69">
        <f>'Оконч.табл.'!AG21/'Оконч.табл.'!AE21*100</f>
        <v>100</v>
      </c>
      <c r="AH21" s="69">
        <f>'Оконч.табл.'!AH21/'Оконч.табл.'!AF21*100</f>
        <v>105.88235294117648</v>
      </c>
      <c r="AI21" s="69">
        <f>'Оконч.табл.'!AI21/'Оконч.табл.'!AG21*100</f>
        <v>109.25925925925925</v>
      </c>
      <c r="AJ21" s="21">
        <f>'Оконч.табл.'!AJ21/'Оконч.табл.'!AH21*100</f>
        <v>116.66666666666667</v>
      </c>
      <c r="AK21" s="21">
        <f>'Оконч.табл.'!AK21/'Оконч.табл.'!AI21*100</f>
        <v>110.16949152542372</v>
      </c>
      <c r="AL21" s="69">
        <f>'Оконч.табл.'!AL21/'Оконч.табл.'!AJ21*100</f>
        <v>80.952380952380949</v>
      </c>
      <c r="AM21" s="69">
        <f>'Оконч.табл.'!AM21/'Оконч.табл.'!AK21*100</f>
        <v>75.384615384615387</v>
      </c>
      <c r="AN21" s="69">
        <f>'Оконч.табл.'!AN21/'Оконч.табл.'!AL21*100</f>
        <v>99.411764705882348</v>
      </c>
      <c r="AO21" s="69">
        <f>'Оконч.табл.'!AO21/'Оконч.табл.'!AM21*100</f>
        <v>97.959183673469383</v>
      </c>
      <c r="AP21" s="69">
        <f>'Оконч.табл.'!AP21/'Оконч.табл.'!AN21*100</f>
        <v>33.136094674556219</v>
      </c>
      <c r="AQ21" s="69">
        <f>'Оконч.табл.'!AQ21/'Оконч.табл.'!AO21*100</f>
        <v>40.625</v>
      </c>
      <c r="AR21" s="69">
        <f>'Оконч.табл.'!AR21/'Оконч.табл.'!AP21*100</f>
        <v>100</v>
      </c>
      <c r="AS21" s="69">
        <f>'Оконч.табл.'!AS21/'Оконч.табл.'!AQ21*100</f>
        <v>97.435897435897431</v>
      </c>
      <c r="AT21" s="69">
        <f>'Оконч.табл.'!AT21/'Оконч.табл.'!AR21*100</f>
        <v>1114.2857142857142</v>
      </c>
      <c r="AU21" s="69">
        <f>'Оконч.табл.'!AU21/'Оконч.табл.'!AS21*100</f>
        <v>1557.8947368421052</v>
      </c>
      <c r="AV21" s="69">
        <f>'Оконч.табл.'!AV21/'Оконч.табл.'!AT21*100</f>
        <v>100</v>
      </c>
      <c r="AW21" s="69">
        <f>'Оконч.табл.'!AW21/'Оконч.табл.'!AU21*100</f>
        <v>100</v>
      </c>
      <c r="AX21" s="69">
        <f>'Оконч.табл.'!AX21/'Оконч.табл.'!AV21*100</f>
        <v>17.307692307692307</v>
      </c>
      <c r="AY21" s="69">
        <f>'Оконч.табл.'!AY21/'Оконч.табл.'!AW21*100</f>
        <v>11.486486486486488</v>
      </c>
      <c r="AZ21" s="69">
        <f>'Оконч.табл.'!AZ21/'Оконч.табл.'!AX21*100</f>
        <v>92.592592592592595</v>
      </c>
      <c r="BA21" s="69">
        <f>'Оконч.табл.'!BA21/'Оконч.табл.'!AY21*100</f>
        <v>85.294117647058826</v>
      </c>
      <c r="BB21" s="69">
        <f>'Оконч.табл.'!BB21/'Оконч.табл.'!AZ21*100</f>
        <v>148</v>
      </c>
      <c r="BC21" s="69">
        <f>'Оконч.табл.'!BC21/'Оконч.табл.'!BA21*100</f>
        <v>201.72413793103448</v>
      </c>
      <c r="BD21" s="69">
        <f>'Оконч.табл.'!BD21/'Оконч.табл.'!BB21*100</f>
        <v>100</v>
      </c>
      <c r="BE21" s="69">
        <f>'Оконч.табл.'!BE21/'Оконч.табл.'!BC21*100</f>
        <v>100</v>
      </c>
      <c r="BF21" s="69">
        <f>'Оконч.табл.'!BF21/'Оконч.табл.'!BD21*100</f>
        <v>92.905405405405403</v>
      </c>
      <c r="BG21" s="69">
        <f>'Оконч.табл.'!BG21/'Оконч.табл.'!BE21*100</f>
        <v>65.384615384615387</v>
      </c>
      <c r="BH21" s="69">
        <f>'Оконч.табл.'!BH21/'Оконч.табл.'!BF21*100</f>
        <v>100</v>
      </c>
      <c r="BI21" s="69">
        <f>'Оконч.табл.'!BI21/'Оконч.табл.'!BG21*100</f>
        <v>100</v>
      </c>
      <c r="BJ21" s="69">
        <f>'Оконч.табл.'!BJ21/'Оконч.табл.'!BH21*100</f>
        <v>132.36363636363637</v>
      </c>
      <c r="BK21" s="69">
        <f>'Оконч.табл.'!BK21/'Оконч.табл.'!BI21*100</f>
        <v>139.86928104575162</v>
      </c>
      <c r="BL21" s="69">
        <f>'Оконч.табл.'!BL21/'Оконч.табл.'!BJ21*100</f>
        <v>96.703296703296701</v>
      </c>
      <c r="BM21" s="69">
        <f>'Оконч.табл.'!BM21/'Оконч.табл.'!BK21*100</f>
        <v>88.785046728971963</v>
      </c>
      <c r="BN21" s="69">
        <f>'Оконч.табл.'!BN21/'Оконч.табл.'!BL21*100</f>
        <v>94.318181818181827</v>
      </c>
      <c r="BO21" s="69">
        <f>'Оконч.табл.'!BO21/'Оконч.табл.'!BM21*100</f>
        <v>93.421052631578945</v>
      </c>
      <c r="BP21" s="69">
        <f>'Оконч.табл.'!BP21/'Оконч.табл.'!BN21*100</f>
        <v>100</v>
      </c>
      <c r="BQ21" s="69">
        <f>'Оконч.табл.'!BQ21/'Оконч.табл.'!BO21*100</f>
        <v>100</v>
      </c>
      <c r="BR21" s="69">
        <f>'Оконч.табл.'!BR21/'Оконч.табл.'!BP21*100</f>
        <v>138.55421686746988</v>
      </c>
      <c r="BS21" s="69">
        <f>'Оконч.табл.'!BS21/'Оконч.табл.'!BQ21*100</f>
        <v>164.50704225352112</v>
      </c>
      <c r="BT21" s="69">
        <f>'Оконч.табл.'!BT21/'Оконч.табл.'!BR21*100</f>
        <v>99.130434782608702</v>
      </c>
      <c r="BU21" s="69">
        <f>'Оконч.табл.'!BU21/'Оконч.табл.'!BS21*100</f>
        <v>90.410958904109577</v>
      </c>
      <c r="BV21" s="69">
        <f>'Оконч.табл.'!BV21/'Оконч.табл.'!BT21*100</f>
        <v>87.719298245614027</v>
      </c>
      <c r="BW21" s="69">
        <f>'Оконч.табл.'!BW21/'Оконч.табл.'!BU21*100</f>
        <v>166.66666666666669</v>
      </c>
      <c r="BX21" s="69">
        <f>'Оконч.табл.'!BX21/'Оконч.табл.'!BV21*100</f>
        <v>95</v>
      </c>
      <c r="BY21" s="69">
        <f>'Оконч.табл.'!BY21/'Оконч.табл.'!BW21*100</f>
        <v>80.681818181818173</v>
      </c>
      <c r="BZ21" s="69">
        <f>'Оконч.табл.'!BZ21/'Оконч.табл.'!BX21*100</f>
        <v>84.210526315789465</v>
      </c>
      <c r="CA21" s="69">
        <f>'Оконч.табл.'!CA21/'Оконч.табл.'!BY21*100</f>
        <v>47.887323943661968</v>
      </c>
      <c r="CB21" s="69">
        <f>'Оконч.табл.'!CB21/'Оконч.табл.'!BZ21*100</f>
        <v>87.5</v>
      </c>
      <c r="CC21" s="69">
        <f>'Оконч.табл.'!CC21/'Оконч.табл.'!CA21*100</f>
        <v>100</v>
      </c>
      <c r="CD21" s="69">
        <f>'Оконч.табл.'!CD21/'Оконч.табл.'!CB21*100</f>
        <v>114.28571428571428</v>
      </c>
      <c r="CE21" s="69">
        <f>'Оконч.табл.'!CE21/'Оконч.табл.'!CC21*100</f>
        <v>117.64705882352942</v>
      </c>
      <c r="CF21" s="69">
        <f>'Оконч.табл.'!CF21/'Оконч.табл.'!CD21*100</f>
        <v>56.25</v>
      </c>
      <c r="CG21" s="69">
        <f>'Оконч.табл.'!CG21/'Оконч.табл.'!CE21*100</f>
        <v>70</v>
      </c>
      <c r="CH21" s="69">
        <f>'Оконч.табл.'!CH21/'Оконч.табл.'!CF21*100</f>
        <v>200</v>
      </c>
      <c r="CI21" s="69">
        <f>'Оконч.табл.'!CI21/'Оконч.табл.'!CG21*100</f>
        <v>148.57142857142858</v>
      </c>
      <c r="CJ21" s="69">
        <f>'Оконч.табл.'!CJ21/'Оконч.табл.'!CH21*100</f>
        <v>83.333333333333343</v>
      </c>
      <c r="CK21" s="69">
        <f>'Оконч.табл.'!CK21/'Оконч.табл.'!CI21*100</f>
        <v>86.538461538461547</v>
      </c>
      <c r="CL21" s="69">
        <f>'Оконч.табл.'!CL21/'Оконч.табл.'!CJ21*100</f>
        <v>186.66666666666666</v>
      </c>
      <c r="CM21" s="69">
        <f>'Оконч.табл.'!CM21/'Оконч.табл.'!CK21*100</f>
        <v>161.11111111111111</v>
      </c>
      <c r="CN21" s="69">
        <f>'Оконч.табл.'!CN21/'Оконч.табл.'!CL21*100</f>
        <v>100</v>
      </c>
      <c r="CO21" s="69">
        <f>'Оконч.табл.'!CO21/'Оконч.табл.'!CM21*100</f>
        <v>100</v>
      </c>
      <c r="CP21" s="69">
        <f>'Оконч.табл.'!CP21/'Оконч.табл.'!CN21*100</f>
        <v>67.857142857142861</v>
      </c>
      <c r="CQ21" s="69">
        <f>'Оконч.табл.'!CQ21/'Оконч.табл.'!CO21*100</f>
        <v>82.758620689655174</v>
      </c>
      <c r="CR21" s="69">
        <f>'Оконч.табл.'!CR21/'Оконч.табл.'!CP21*100</f>
        <v>100</v>
      </c>
      <c r="CS21" s="69">
        <f>'Оконч.табл.'!CS21/'Оконч.табл.'!CQ21*100</f>
        <v>100</v>
      </c>
      <c r="CT21" s="69">
        <f>'Оконч.табл.'!CT21/'Оконч.табл.'!CR21*100</f>
        <v>368.42105263157896</v>
      </c>
      <c r="CU21" s="69">
        <f>'Оконч.табл.'!CU21/'Оконч.табл.'!CS21*100</f>
        <v>308.33333333333337</v>
      </c>
      <c r="CV21" s="69">
        <f>'Оконч.табл.'!CV21/'Оконч.табл.'!CT21*100</f>
        <v>71.428571428571431</v>
      </c>
      <c r="CW21" s="69">
        <f>'Оконч.табл.'!CW21/'Оконч.табл.'!CU21*100</f>
        <v>81.081081081081081</v>
      </c>
      <c r="CX21" s="69">
        <f>'Оконч.табл.'!CX21/'Оконч.табл.'!CV21*100</f>
        <v>100</v>
      </c>
      <c r="CY21" s="69">
        <f>'Оконч.табл.'!CY21/'Оконч.табл.'!CW21*100</f>
        <v>116.66666666666667</v>
      </c>
      <c r="CZ21" s="69">
        <f>'Оконч.табл.'!CZ21/'Оконч.табл.'!CX21*100</f>
        <v>94.8</v>
      </c>
      <c r="DA21" s="69">
        <f>'Оконч.табл.'!DA21/'Оконч.табл.'!CY21*100</f>
        <v>80</v>
      </c>
      <c r="DB21" s="69">
        <f>'Оконч.табл.'!DB21/'Оконч.табл.'!CZ21*100</f>
        <v>27.426160337552741</v>
      </c>
      <c r="DC21" s="69">
        <f>'Оконч.табл.'!DC21/'Оконч.табл.'!DA21*100</f>
        <v>53.571428571428569</v>
      </c>
      <c r="DD21" s="21">
        <f>'Оконч.табл.'!DD21/'Оконч.табл.'!DB21*100</f>
        <v>184.61538461538461</v>
      </c>
      <c r="DE21" s="21">
        <f>'Оконч.табл.'!DE21/'Оконч.табл.'!DC21*100</f>
        <v>166.66666666666669</v>
      </c>
      <c r="DF21" s="69">
        <f>'Оконч.табл.'!DF21/'Оконч.табл.'!DD21*100</f>
        <v>195</v>
      </c>
      <c r="DG21" s="69">
        <f>'Оконч.табл.'!DG21/'Оконч.табл.'!DE21*100</f>
        <v>100</v>
      </c>
      <c r="DH21" s="69">
        <f>'Оконч.табл.'!DH21/'Оконч.табл.'!DF21*100</f>
        <v>98.290598290598282</v>
      </c>
      <c r="DI21" s="69">
        <f>'Оконч.табл.'!DI21/'Оконч.табл.'!DG21*100</f>
        <v>100</v>
      </c>
      <c r="DJ21" s="69">
        <f>'Оконч.табл.'!DJ21/'Оконч.табл.'!DH21*100</f>
        <v>139.13043478260869</v>
      </c>
      <c r="DK21" s="69">
        <f>'Оконч.табл.'!DK21/'Оконч.табл.'!DI21*100</f>
        <v>140</v>
      </c>
      <c r="DL21" s="69">
        <f>'Оконч.табл.'!DL21/'Оконч.табл.'!DJ21*100</f>
        <v>100</v>
      </c>
      <c r="DM21" s="69">
        <f>'Оконч.табл.'!DM21/'Оконч.табл.'!DK21*100</f>
        <v>100</v>
      </c>
      <c r="DN21" s="69">
        <f>'Оконч.табл.'!DN21/'Оконч.табл.'!DL21*100</f>
        <v>62.5</v>
      </c>
      <c r="DO21" s="69">
        <f>'Оконч.табл.'!DO21/'Оконч.табл.'!DM21*100</f>
        <v>71.428571428571431</v>
      </c>
      <c r="DP21" s="69">
        <f>'Оконч.табл.'!DP21/'Оконч.табл.'!DN21*100</f>
        <v>100</v>
      </c>
      <c r="DQ21" s="69">
        <f>'Оконч.табл.'!DQ21/'Оконч.табл.'!DO21*100</f>
        <v>100</v>
      </c>
      <c r="DR21" s="69">
        <f>'Оконч.табл.'!DR21/'Оконч.табл.'!DP21*100</f>
        <v>66</v>
      </c>
      <c r="DS21" s="69">
        <f>'Оконч.табл.'!DS21/'Оконч.табл.'!DQ21*100</f>
        <v>80.800000000000011</v>
      </c>
      <c r="DT21" s="69">
        <f>'Оконч.табл.'!DT21/'Оконч.табл.'!DR21*100</f>
        <v>100</v>
      </c>
      <c r="DU21" s="69">
        <f>'Оконч.табл.'!DU21/'Оконч.табл.'!DS21*100</f>
        <v>100</v>
      </c>
      <c r="DV21" s="69">
        <f>'Оконч.табл.'!DV21/'Оконч.табл.'!DT21*100</f>
        <v>170.45454545454547</v>
      </c>
      <c r="DW21" s="69">
        <f>'Оконч.табл.'!DW21/'Оконч.табл.'!DU21*100</f>
        <v>138.61386138613861</v>
      </c>
      <c r="DX21" s="69">
        <f>'Оконч.табл.'!DX21/'Оконч.табл.'!DV21*100</f>
        <v>100</v>
      </c>
      <c r="DY21" s="69">
        <f>'Оконч.табл.'!DY21/'Оконч.табл.'!DW21*100</f>
        <v>100</v>
      </c>
      <c r="DZ21" s="69">
        <f>'Оконч.табл.'!DZ21/'Оконч.табл.'!DX21*100</f>
        <v>215.55555555555554</v>
      </c>
      <c r="EA21" s="69">
        <f>'Оконч.табл.'!EA21/'Оконч.табл.'!DY21*100</f>
        <v>214.28571428571428</v>
      </c>
      <c r="EB21" s="69">
        <f>'Оконч.табл.'!EB21/'Оконч.табл.'!DZ21*100</f>
        <v>57.731958762886592</v>
      </c>
      <c r="EC21" s="69">
        <f>'Оконч.табл.'!EC21/'Оконч.табл.'!EA21*100</f>
        <v>63.333333333333329</v>
      </c>
      <c r="ED21" s="69">
        <f>'Оконч.табл.'!ED21/'Оконч.табл.'!EB21*100</f>
        <v>13.928571428571429</v>
      </c>
      <c r="EE21" s="69">
        <f>'Оконч.табл.'!EE21/'Оконч.табл.'!EC21*100</f>
        <v>13.157894736842104</v>
      </c>
      <c r="EF21" s="69">
        <f>'Оконч.табл.'!EF21/'Оконч.табл.'!ED21*100</f>
        <v>100</v>
      </c>
      <c r="EG21" s="69">
        <f>'Оконч.табл.'!EG21/'Оконч.табл.'!EE21*100</f>
        <v>100</v>
      </c>
      <c r="EH21" s="69">
        <f>'Оконч.табл.'!EH21/'Оконч.табл.'!EF21*100</f>
        <v>76.923076923076934</v>
      </c>
      <c r="EI21" s="69">
        <f>'Оконч.табл.'!EI21/'Оконч.табл.'!EG21*100</f>
        <v>88</v>
      </c>
      <c r="EJ21" s="69">
        <f>'Оконч.табл.'!EJ21/'Оконч.табл.'!EH21*100</f>
        <v>100</v>
      </c>
      <c r="EK21" s="69">
        <f>'Оконч.табл.'!EK21/'Оконч.табл.'!EI21*100</f>
        <v>100</v>
      </c>
      <c r="EL21" s="69">
        <f>'Оконч.табл.'!EL21/'Оконч.табл.'!EJ21*100</f>
        <v>243.33333333333331</v>
      </c>
      <c r="EM21" s="69">
        <f>'Оконч.табл.'!EM21/'Оконч.табл.'!EK21*100</f>
        <v>579.54545454545462</v>
      </c>
      <c r="EN21" s="21">
        <f>'Оконч.табл.'!EN21/'Оконч.табл.'!EL21*100</f>
        <v>169.86301369863014</v>
      </c>
      <c r="EO21" s="69">
        <f>'Оконч.табл.'!EO21/'Оконч.табл.'!EM21*100</f>
        <v>100</v>
      </c>
      <c r="EP21" s="69">
        <f>'Оконч.табл.'!EP21/'Оконч.табл.'!EN21*100</f>
        <v>25</v>
      </c>
      <c r="EQ21" s="69">
        <f>'Оконч.табл.'!EQ21/'Оконч.табл.'!EO21*100</f>
        <v>15.294117647058824</v>
      </c>
      <c r="ER21" s="69">
        <f>'Оконч.табл.'!ER21/'Оконч.табл.'!EP21*100</f>
        <v>100</v>
      </c>
      <c r="ES21" s="69">
        <f>'Оконч.табл.'!ES21/'Оконч.табл.'!EQ21*100</f>
        <v>100</v>
      </c>
      <c r="ET21" s="69">
        <f>'Оконч.табл.'!ET21/'Оконч.табл.'!ER21*100</f>
        <v>206.45161290322579</v>
      </c>
      <c r="EU21" s="69">
        <f>'Оконч.табл.'!EU21/'Оконч.табл.'!ES21*100</f>
        <v>320.51282051282055</v>
      </c>
      <c r="EV21" s="69">
        <f>'Оконч.табл.'!EV21/'Оконч.табл.'!ET21*100</f>
        <v>100</v>
      </c>
      <c r="EW21" s="69">
        <f>'Оконч.табл.'!EW21/'Оконч.табл.'!EU21*100</f>
        <v>100</v>
      </c>
      <c r="EX21" s="69">
        <f>'Оконч.табл.'!EX21/'Оконч.табл.'!EV21*100</f>
        <v>3.125</v>
      </c>
      <c r="EY21" s="69">
        <f>'Оконч.табл.'!EY21/'Оконч.табл.'!EW21*100</f>
        <v>2.4</v>
      </c>
      <c r="EZ21" s="69">
        <f>'Оконч.табл.'!EZ21/'Оконч.табл.'!EX21*100</f>
        <v>100</v>
      </c>
      <c r="FA21" s="69">
        <f>'Оконч.табл.'!FA21/'Оконч.табл.'!EY21*100</f>
        <v>100</v>
      </c>
      <c r="FB21" s="69">
        <f>'Оконч.табл.'!FB21/'Оконч.табл.'!EZ21*100</f>
        <v>2250</v>
      </c>
      <c r="FC21" s="69">
        <f>'Оконч.табл.'!FC21/'Оконч.табл.'!FA21*100</f>
        <v>1800</v>
      </c>
      <c r="FD21" s="69">
        <f>'Оконч.табл.'!FD21/'Оконч.табл.'!FB21*100</f>
        <v>100</v>
      </c>
      <c r="FE21" s="69">
        <f>'Оконч.табл.'!FE21/'Оконч.табл.'!FC21*100</f>
        <v>100</v>
      </c>
      <c r="FF21" s="69">
        <f>'Оконч.табл.'!FF21/'Оконч.табл.'!FD21*100</f>
        <v>126.66666666666666</v>
      </c>
      <c r="FG21" s="69">
        <f>'Оконч.табл.'!FG21/'Оконч.табл.'!FE21*100</f>
        <v>105.55555555555556</v>
      </c>
      <c r="FH21" s="69">
        <f>'Оконч.табл.'!FH21/'Оконч.табл.'!FF21*100</f>
        <v>100</v>
      </c>
      <c r="FI21" s="69">
        <f>'Оконч.табл.'!FI21/'Оконч.табл.'!FG21*100</f>
        <v>100</v>
      </c>
      <c r="FJ21" s="69">
        <f>'Оконч.табл.'!FJ21/'Оконч.табл.'!FH21*100</f>
        <v>117.01754385964914</v>
      </c>
      <c r="FK21" s="69">
        <f>'Оконч.табл.'!FK21/'Оконч.табл.'!FI21*100</f>
        <v>117.01754385964914</v>
      </c>
      <c r="FL21" s="21">
        <f>'Оконч.табл.'!FL21/'Оконч.табл.'!FJ21*100</f>
        <v>112.74362818590704</v>
      </c>
      <c r="FM21" s="21">
        <f>'Оконч.табл.'!FM21/'Оконч.табл.'!FK21*100</f>
        <v>113.34332833583207</v>
      </c>
      <c r="FN21" s="69">
        <f>'Оконч.табл.'!FN21/'Оконч.табл.'!FL21*100</f>
        <v>515.95744680851055</v>
      </c>
      <c r="FO21" s="69">
        <f>'Оконч.табл.'!FO21/'Оконч.табл.'!FM21*100</f>
        <v>710.31746031746036</v>
      </c>
      <c r="FP21" s="69">
        <f>'Оконч.табл.'!FP21/'Оконч.табл.'!FN21*100</f>
        <v>100</v>
      </c>
      <c r="FQ21" s="69">
        <f>'Оконч.табл.'!FQ21/'Оконч.табл.'!FO21*100</f>
        <v>100</v>
      </c>
    </row>
    <row r="22" spans="1:173" ht="18" customHeight="1" x14ac:dyDescent="0.25">
      <c r="A22" s="10" t="s">
        <v>20</v>
      </c>
      <c r="B22" s="11">
        <f>Лист1!D75</f>
        <v>439.9</v>
      </c>
      <c r="C22" s="11">
        <f>Лист1!D76</f>
        <v>518.9</v>
      </c>
      <c r="D22" s="69">
        <f>'Оконч.табл.'!D22/'Оконч.табл.'!B22*100</f>
        <v>100</v>
      </c>
      <c r="E22" s="69">
        <f>'Оконч.табл.'!E22/'Оконч.табл.'!C22*100</f>
        <v>104.04702254769704</v>
      </c>
      <c r="F22" s="69">
        <f>'Оконч.табл.'!F22/'Оконч.табл.'!D22*100</f>
        <v>66.606046828824745</v>
      </c>
      <c r="G22" s="69">
        <f>'Оконч.табл.'!G22/'Оконч.табл.'!E22*100</f>
        <v>87.794035932580101</v>
      </c>
      <c r="H22" s="69">
        <f>'Оконч.табл.'!H22/'Оконч.табл.'!F22*100</f>
        <v>91.433447098976103</v>
      </c>
      <c r="I22" s="69">
        <f>'Оконч.табл.'!I22/'Оконч.табл.'!G22*100</f>
        <v>100</v>
      </c>
      <c r="J22" s="69">
        <f>'Оконч.табл.'!J22/'Оконч.табл.'!H22*100</f>
        <v>212.72863008585296</v>
      </c>
      <c r="K22" s="69">
        <f>'Оконч.табл.'!K22/'Оконч.табл.'!I22*100</f>
        <v>156.09704641350211</v>
      </c>
      <c r="L22" s="69">
        <f>'Оконч.табл.'!L22/'Оконч.табл.'!J22*100</f>
        <v>100</v>
      </c>
      <c r="M22" s="69">
        <f>'Оконч.табл.'!M22/'Оконч.табл.'!K22*100</f>
        <v>125.67914583051764</v>
      </c>
      <c r="N22" s="69">
        <f>'Оконч.табл.'!N22/'Оконч.табл.'!L22*100</f>
        <v>38.778733111072114</v>
      </c>
      <c r="O22" s="69">
        <f>'Оконч.табл.'!O22/'Оконч.табл.'!M22*100</f>
        <v>50.327992257231955</v>
      </c>
      <c r="P22" s="69">
        <f>'Оконч.табл.'!P22/'Оконч.табл.'!N22*100</f>
        <v>90.452488687782804</v>
      </c>
      <c r="Q22" s="69">
        <f>'Оконч.табл.'!Q22/'Оконч.табл.'!O22*100</f>
        <v>102.77777777777777</v>
      </c>
      <c r="R22" s="69">
        <f>'Оконч.табл.'!R22/'Оконч.табл.'!P22*100</f>
        <v>58.979489744872438</v>
      </c>
      <c r="S22" s="69">
        <f>'Оконч.табл.'!S22/'Оконч.табл.'!Q22*100</f>
        <v>133.03534303534303</v>
      </c>
      <c r="T22" s="69">
        <f>'Оконч.табл.'!T22/'Оконч.табл.'!R22*100</f>
        <v>100</v>
      </c>
      <c r="U22" s="69">
        <f>'Оконч.табл.'!U22/'Оконч.табл.'!S22*100</f>
        <v>100</v>
      </c>
      <c r="V22" s="69">
        <f>'Оконч.табл.'!V22/'Оконч.табл.'!T22*100</f>
        <v>625.86938083121288</v>
      </c>
      <c r="W22" s="69">
        <f>'Оконч.табл.'!W22/'Оконч.табл.'!U22*100</f>
        <v>202.33630254727305</v>
      </c>
      <c r="X22" s="21">
        <f>'Оконч.табл.'!X22/'Оконч.табл.'!V22*100</f>
        <v>113.68749153001762</v>
      </c>
      <c r="Y22" s="21">
        <f>'Оконч.табл.'!Y22/'Оконч.табл.'!W22*100</f>
        <v>122.67464761536975</v>
      </c>
      <c r="Z22" s="69">
        <f>'Оконч.табл.'!Z22/'Оконч.табл.'!X22*100</f>
        <v>17.165335558469426</v>
      </c>
      <c r="AA22" s="69">
        <f>'Оконч.табл.'!AA22/'Оконч.табл.'!Y22*100</f>
        <v>13.725107502848905</v>
      </c>
      <c r="AB22" s="69">
        <f>'Оконч.табл.'!AB22/'Оконч.табл.'!Z22*100</f>
        <v>100</v>
      </c>
      <c r="AC22" s="21">
        <f>'Оконч.табл.'!AC22/'Оконч.табл.'!AA22*100</f>
        <v>115.1376146788991</v>
      </c>
      <c r="AD22" s="69">
        <f>'Оконч.табл.'!AD22/'Оконч.табл.'!AB22*100</f>
        <v>48.541666666666671</v>
      </c>
      <c r="AE22" s="69">
        <f>'Оконч.табл.'!AE22/'Оконч.табл.'!AC22*100</f>
        <v>66.637450199203187</v>
      </c>
      <c r="AF22" s="69">
        <f>'Оконч.табл.'!AF22/'Оконч.табл.'!AD22*100</f>
        <v>100</v>
      </c>
      <c r="AG22" s="69">
        <f>'Оконч.табл.'!AG22/'Оконч.табл.'!AE22*100</f>
        <v>94.397943321774477</v>
      </c>
      <c r="AH22" s="69">
        <f>'Оконч.табл.'!AH22/'Оконч.табл.'!AF22*100</f>
        <v>111.58798283261801</v>
      </c>
      <c r="AI22" s="69">
        <f>'Оконч.табл.'!AI22/'Оконч.табл.'!AG22*100</f>
        <v>70.302109063271899</v>
      </c>
      <c r="AJ22" s="21">
        <f>'Оконч.табл.'!AJ22/'Оконч.табл.'!AH22*100</f>
        <v>114.1025641025641</v>
      </c>
      <c r="AK22" s="69">
        <f>'Оконч.табл.'!AK22/'Оконч.табл.'!AI22*100</f>
        <v>108.10810810810811</v>
      </c>
      <c r="AL22" s="69">
        <f>'Оконч.табл.'!AL22/'Оконч.табл.'!AJ22*100</f>
        <v>94.269662921348313</v>
      </c>
      <c r="AM22" s="69">
        <f>'Оконч.табл.'!AM22/'Оконч.табл.'!AK22*100</f>
        <v>71.583333333333343</v>
      </c>
      <c r="AN22" s="69">
        <f>'Оконч.табл.'!AN22/'Оконч.табл.'!AL22*100</f>
        <v>100</v>
      </c>
      <c r="AO22" s="69">
        <f>'Оконч.табл.'!AO22/'Оконч.табл.'!AM22*100</f>
        <v>97.671711292200243</v>
      </c>
      <c r="AP22" s="69">
        <f>'Оконч.табл.'!AP22/'Оконч.табл.'!AN22*100</f>
        <v>35.637663885578064</v>
      </c>
      <c r="AQ22" s="69">
        <f>'Оконч.табл.'!AQ22/'Оконч.табл.'!AO22*100</f>
        <v>36.948748510131111</v>
      </c>
      <c r="AR22" s="69">
        <f>'Оконч.табл.'!AR22/'Оконч.табл.'!AP22*100</f>
        <v>86.62207357859532</v>
      </c>
      <c r="AS22" s="69">
        <f>'Оконч.табл.'!AS22/'Оконч.табл.'!AQ22*100</f>
        <v>96.451612903225808</v>
      </c>
      <c r="AT22" s="69">
        <f>'Оконч.табл.'!AT22/'Оконч.табл.'!AR22*100</f>
        <v>1177.6061776061777</v>
      </c>
      <c r="AU22" s="69">
        <f>'Оконч.табл.'!AU22/'Оконч.табл.'!AS22*100</f>
        <v>9026.755852842809</v>
      </c>
      <c r="AV22" s="69">
        <f>'Оконч.табл.'!AV22/'Оконч.табл.'!AT22*100</f>
        <v>100</v>
      </c>
      <c r="AW22" s="21">
        <f>'Оконч.табл.'!AW22/'Оконч.табл.'!AU22*100</f>
        <v>111.15227862171176</v>
      </c>
      <c r="AX22" s="69">
        <f>'Оконч.табл.'!AX22/'Оконч.табл.'!AV22*100</f>
        <v>17.04918032786885</v>
      </c>
      <c r="AY22" s="69">
        <f>'Оконч.табл.'!AY22/'Оконч.табл.'!AW22*100</f>
        <v>2.7</v>
      </c>
      <c r="AZ22" s="69">
        <f>'Оконч.табл.'!AZ22/'Оконч.табл.'!AX22*100</f>
        <v>100</v>
      </c>
      <c r="BA22" s="69">
        <f>'Оконч.табл.'!BA22/'Оконч.табл.'!AY22*100</f>
        <v>109.7530864197531</v>
      </c>
      <c r="BB22" s="69">
        <f>'Оконч.табл.'!BB22/'Оконч.табл.'!AZ22*100</f>
        <v>134.61538461538461</v>
      </c>
      <c r="BC22" s="69">
        <f>'Оконч.табл.'!BC22/'Оконч.табл.'!BA22*100</f>
        <v>118.4476940382452</v>
      </c>
      <c r="BD22" s="69">
        <f>'Оконч.табл.'!BD22/'Оконч.табл.'!BB22*100</f>
        <v>100</v>
      </c>
      <c r="BE22" s="69">
        <f>'Оконч.табл.'!BE22/'Оконч.табл.'!BC22*100</f>
        <v>100</v>
      </c>
      <c r="BF22" s="69">
        <f>'Оконч.табл.'!BF22/'Оконч.табл.'!BD22*100</f>
        <v>122.85714285714286</v>
      </c>
      <c r="BG22" s="69">
        <f>'Оконч.табл.'!BG22/'Оконч.табл.'!BE22*100</f>
        <v>109.97150997150997</v>
      </c>
      <c r="BH22" s="69">
        <f>'Оконч.табл.'!BH22/'Оконч.табл.'!BF22*100</f>
        <v>100</v>
      </c>
      <c r="BI22" s="69">
        <f>'Оконч.табл.'!BI22/'Оконч.табл.'!BG22*100</f>
        <v>100</v>
      </c>
      <c r="BJ22" s="69">
        <f>'Оконч.табл.'!BJ22/'Оконч.табл.'!BH22*100</f>
        <v>120.46511627906975</v>
      </c>
      <c r="BK22" s="69">
        <f>'Оконч.табл.'!BK22/'Оконч.табл.'!BI22*100</f>
        <v>278.39378238341965</v>
      </c>
      <c r="BL22" s="69">
        <f>'Оконч.табл.'!BL22/'Оконч.табл.'!BJ22*100</f>
        <v>100</v>
      </c>
      <c r="BM22" s="69">
        <f>'Оконч.табл.'!BM22/'Оконч.табл.'!BK22*100</f>
        <v>100</v>
      </c>
      <c r="BN22" s="69">
        <f>'Оконч.табл.'!BN22/'Оконч.табл.'!BL22*100</f>
        <v>60.810810810810814</v>
      </c>
      <c r="BO22" s="69">
        <f>'Оконч.табл.'!BO22/'Оконч.табл.'!BM22*100</f>
        <v>54.252745207519084</v>
      </c>
      <c r="BP22" s="69">
        <f>'Оконч.табл.'!BP22/'Оконч.табл.'!BN22*100</f>
        <v>101.58730158730158</v>
      </c>
      <c r="BQ22" s="69">
        <f>'Оконч.табл.'!BQ22/'Оконч.табл.'!BO22*100</f>
        <v>100</v>
      </c>
      <c r="BR22" s="69">
        <f>'Оконч.табл.'!BR22/'Оконч.табл.'!BP22*100</f>
        <v>203.125</v>
      </c>
      <c r="BS22" s="69">
        <f>'Оконч.табл.'!BS22/'Оконч.табл.'!BQ22*100</f>
        <v>155.746140651801</v>
      </c>
      <c r="BT22" s="69">
        <f>'Оконч.табл.'!BT22/'Оконч.табл.'!BR22*100</f>
        <v>105.67692307692307</v>
      </c>
      <c r="BU22" s="21">
        <f>'Оконч.табл.'!BU22/'Оконч.табл.'!BS22*100</f>
        <v>142.72393538913363</v>
      </c>
      <c r="BV22" s="69">
        <f>'Оконч.табл.'!BV22/'Оконч.табл.'!BT22*100</f>
        <v>78.068132188091425</v>
      </c>
      <c r="BW22" s="69">
        <f>'Оконч.табл.'!BW22/'Оконч.табл.'!BU22*100</f>
        <v>50.105458099696499</v>
      </c>
      <c r="BX22" s="21">
        <f>'Оконч.табл.'!BX22/'Оконч.табл.'!BV22*100</f>
        <v>156.43822843822844</v>
      </c>
      <c r="BY22" s="69">
        <f>'Оконч.табл.'!BY22/'Оконч.табл.'!BW22*100</f>
        <v>101.38603696098562</v>
      </c>
      <c r="BZ22" s="69">
        <f>'Оконч.табл.'!BZ22/'Оконч.табл.'!BX22*100</f>
        <v>26.820836810108474</v>
      </c>
      <c r="CA22" s="69">
        <f>'Оконч.табл.'!CA22/'Оконч.табл.'!BY22*100</f>
        <v>30.37974683544304</v>
      </c>
      <c r="CB22" s="21">
        <f>'Оконч.табл.'!CB22/'Оконч.табл.'!BZ22*100</f>
        <v>131.11111111111111</v>
      </c>
      <c r="CC22" s="69">
        <f>'Оконч.табл.'!CC22/'Оконч.табл.'!CA22*100</f>
        <v>108.33333333333333</v>
      </c>
      <c r="CD22" s="69">
        <f>'Оконч.табл.'!CD22/'Оконч.табл.'!CB22*100</f>
        <v>67.796610169491515</v>
      </c>
      <c r="CE22" s="69">
        <f>'Оконч.табл.'!CE22/'Оконч.табл.'!CC22*100</f>
        <v>92.307692307692307</v>
      </c>
      <c r="CF22" s="21">
        <f>'Оконч.табл.'!CF22/'Оконч.табл.'!CD22*100</f>
        <v>147.5</v>
      </c>
      <c r="CG22" s="21">
        <f>'Оконч.табл.'!CG22/'Оконч.табл.'!CE22*100</f>
        <v>108.33333333333333</v>
      </c>
      <c r="CH22" s="69">
        <f>'Оконч.табл.'!CH22/'Оконч.табл.'!CF22*100</f>
        <v>76.271186440677965</v>
      </c>
      <c r="CI22" s="69">
        <f>'Оконч.табл.'!CI22/'Оконч.табл.'!CG22*100</f>
        <v>120</v>
      </c>
      <c r="CJ22" s="21">
        <f>'Оконч.табл.'!CJ22/'Оконч.табл.'!CH22*100</f>
        <v>144.44444444444443</v>
      </c>
      <c r="CK22" s="69">
        <f>'Оконч.табл.'!CK22/'Оконч.табл.'!CI22*100</f>
        <v>100</v>
      </c>
      <c r="CL22" s="69">
        <f>'Оконч.табл.'!CL22/'Оконч.табл.'!CJ22*100</f>
        <v>92.307692307692307</v>
      </c>
      <c r="CM22" s="69">
        <f>'Оконч.табл.'!CM22/'Оконч.табл.'!CK22*100</f>
        <v>89.743589743589752</v>
      </c>
      <c r="CN22" s="69">
        <f>'Оконч.табл.'!CN22/'Оконч.табл.'!CL22*100</f>
        <v>108.33333333333333</v>
      </c>
      <c r="CO22" s="21">
        <f>'Оконч.табл.'!CO22/'Оконч.табл.'!CM22*100</f>
        <v>114.28571428571428</v>
      </c>
      <c r="CP22" s="69">
        <f>'Оконч.табл.'!CP22/'Оконч.табл.'!CN22*100</f>
        <v>92.307692307692307</v>
      </c>
      <c r="CQ22" s="69">
        <f>'Оконч.табл.'!CQ22/'Оконч.табл.'!CO22*100</f>
        <v>87.5</v>
      </c>
      <c r="CR22" s="69">
        <f>'Оконч.табл.'!CR22/'Оконч.табл.'!CP22*100</f>
        <v>108.33333333333333</v>
      </c>
      <c r="CS22" s="21">
        <f>'Оконч.табл.'!CS22/'Оконч.табл.'!CQ22*100</f>
        <v>114.28571428571428</v>
      </c>
      <c r="CT22" s="69">
        <f>'Оконч.табл.'!CT22/'Оконч.табл.'!CR22*100</f>
        <v>153.84615384615387</v>
      </c>
      <c r="CU22" s="69">
        <f>'Оконч.табл.'!CU22/'Оконч.табл.'!CS22*100</f>
        <v>187.5</v>
      </c>
      <c r="CV22" s="21">
        <f>'Оконч.табл.'!CV22/'Оконч.табл.'!CT22*100</f>
        <v>150</v>
      </c>
      <c r="CW22" s="21">
        <f>'Оконч.табл.'!CW22/'Оконч.табл.'!CU22*100</f>
        <v>121.33333333333334</v>
      </c>
      <c r="CX22" s="69">
        <f>'Оконч.табл.'!CX22/'Оконч.табл.'!CV22*100</f>
        <v>66.666666666666657</v>
      </c>
      <c r="CY22" s="69">
        <f>'Оконч.табл.'!CY22/'Оконч.табл.'!CW22*100</f>
        <v>107.14285714285714</v>
      </c>
      <c r="CZ22" s="21">
        <f>'Оконч.табл.'!CZ22/'Оконч.табл.'!CX22*100</f>
        <v>200</v>
      </c>
      <c r="DA22" s="21">
        <f>'Оконч.табл.'!DA22/'Оконч.табл.'!CY22*100</f>
        <v>179.4871794871795</v>
      </c>
      <c r="DB22" s="69">
        <f>'Оконч.табл.'!DB22/'Оконч.табл.'!CZ22*100</f>
        <v>70</v>
      </c>
      <c r="DC22" s="69">
        <f>'Оконч.табл.'!DC22/'Оконч.табл.'!DA22*100</f>
        <v>46.285714285714285</v>
      </c>
      <c r="DD22" s="21">
        <f>'Оконч.табл.'!DD22/'Оконч.табл.'!DB22*100</f>
        <v>139.28571428571428</v>
      </c>
      <c r="DE22" s="21">
        <f>'Оконч.табл.'!DE22/'Оконч.табл.'!DC22*100</f>
        <v>123.45679012345678</v>
      </c>
      <c r="DF22" s="69">
        <f>'Оконч.табл.'!DF22/'Оконч.табл.'!DD22*100</f>
        <v>71.794871794871796</v>
      </c>
      <c r="DG22" s="69">
        <f>'Оконч.табл.'!DG22/'Оконч.табл.'!DE22*100</f>
        <v>97.5</v>
      </c>
      <c r="DH22" s="21">
        <f>'Оконч.табл.'!DH22/'Оконч.табл.'!DF22*100</f>
        <v>139.28571428571428</v>
      </c>
      <c r="DI22" s="69">
        <f>'Оконч.табл.'!DI22/'Оконч.табл.'!DG22*100</f>
        <v>102.56410256410255</v>
      </c>
      <c r="DJ22" s="69">
        <f>'Оконч.табл.'!DJ22/'Оконч.табл.'!DH22*100</f>
        <v>102.56410256410255</v>
      </c>
      <c r="DK22" s="69">
        <f>'Оконч.табл.'!DK22/'Оконч.табл.'!DI22*100</f>
        <v>130</v>
      </c>
      <c r="DL22" s="21">
        <f>'Оконч.табл.'!DL22/'Оконч.табл.'!DJ22*100</f>
        <v>111.5</v>
      </c>
      <c r="DM22" s="69">
        <f>'Оконч.табл.'!DM22/'Оконч.табл.'!DK22*100</f>
        <v>96.15384615384616</v>
      </c>
      <c r="DN22" s="69">
        <f>'Оконч.табл.'!DN22/'Оконч.табл.'!DL22*100</f>
        <v>76.233183856502237</v>
      </c>
      <c r="DO22" s="69">
        <f>'Оконч.табл.'!DO22/'Оконч.табл.'!DM22*100</f>
        <v>72</v>
      </c>
      <c r="DP22" s="21">
        <f>'Оконч.табл.'!DP22/'Оконч.табл.'!DN22*100</f>
        <v>117.64705882352942</v>
      </c>
      <c r="DQ22" s="21">
        <f>'Оконч.табл.'!DQ22/'Оконч.табл.'!DO22*100</f>
        <v>111.11111111111111</v>
      </c>
      <c r="DR22" s="69">
        <f>'Оконч.табл.'!DR22/'Оконч.табл.'!DP22*100</f>
        <v>83.95</v>
      </c>
      <c r="DS22" s="69">
        <f>'Оконч.табл.'!DS22/'Оконч.табл.'!DQ22*100</f>
        <v>153.5</v>
      </c>
      <c r="DT22" s="69">
        <f>'Оконч.табл.'!DT22/'Оконч.табл.'!DR22*100</f>
        <v>100</v>
      </c>
      <c r="DU22" s="69">
        <f>'Оконч.табл.'!DU22/'Оконч.табл.'!DS22*100</f>
        <v>100</v>
      </c>
      <c r="DV22" s="69">
        <f>'Оконч.табл.'!DV22/'Оконч.табл.'!DT22*100</f>
        <v>108.39785586658725</v>
      </c>
      <c r="DW22" s="69">
        <f>'Оконч.табл.'!DW22/'Оконч.табл.'!DU22*100</f>
        <v>65.146579804560261</v>
      </c>
      <c r="DX22" s="69">
        <f>'Оконч.табл.'!DX22/'Оконч.табл.'!DV22*100</f>
        <v>107.14285714285714</v>
      </c>
      <c r="DY22" s="69">
        <f>'Оконч.табл.'!DY22/'Оконч.табл.'!DW22*100</f>
        <v>100</v>
      </c>
      <c r="DZ22" s="69">
        <f>'Оконч.табл.'!DZ22/'Оконч.табл.'!DX22*100</f>
        <v>76.923076923076934</v>
      </c>
      <c r="EA22" s="69">
        <f>'Оконч.табл.'!EA22/'Оконч.табл.'!DY22*100</f>
        <v>100</v>
      </c>
      <c r="EB22" s="21">
        <f>'Оконч.табл.'!EB22/'Оконч.табл.'!DZ22*100</f>
        <v>121.33333333333334</v>
      </c>
      <c r="EC22" s="69">
        <f>'Оконч.табл.'!EC22/'Оконч.табл.'!EA22*100</f>
        <v>100</v>
      </c>
      <c r="ED22" s="69">
        <f>'Оконч.табл.'!ED22/'Оконч.табл.'!EB22*100</f>
        <v>21.978021978021978</v>
      </c>
      <c r="EE22" s="69">
        <f>'Оконч.табл.'!EE22/'Оконч.табл.'!EC22*100</f>
        <v>39.950000000000003</v>
      </c>
      <c r="EF22" s="69">
        <f>'Оконч.табл.'!EF22/'Оконч.табл.'!ED22*100</f>
        <v>100</v>
      </c>
      <c r="EG22" s="69">
        <f>'Оконч.табл.'!EG22/'Оконч.табл.'!EE22*100</f>
        <v>100</v>
      </c>
      <c r="EH22" s="69">
        <f>'Оконч.табл.'!EH22/'Оконч.табл.'!EF22*100</f>
        <v>87.5</v>
      </c>
      <c r="EI22" s="69">
        <f>'Оконч.табл.'!EI22/'Оконч.табл.'!EG22*100</f>
        <v>87.596996245306627</v>
      </c>
      <c r="EJ22" s="21">
        <f>'Оконч.табл.'!EJ22/'Оконч.табл.'!EH22*100</f>
        <v>114.28571428571428</v>
      </c>
      <c r="EK22" s="21">
        <f>'Оконч.табл.'!EK22/'Оконч.табл.'!EI22*100</f>
        <v>125.73224746392341</v>
      </c>
      <c r="EL22" s="69">
        <f>'Оконч.табл.'!EL22/'Оконч.табл.'!EJ22*100</f>
        <v>210</v>
      </c>
      <c r="EM22" s="69">
        <f>'Оконч.табл.'!EM22/'Оконч.табл.'!EK22*100</f>
        <v>453.40909090909093</v>
      </c>
      <c r="EN22" s="69">
        <f>'Оконч.табл.'!EN22/'Оконч.табл.'!EL22*100</f>
        <v>100</v>
      </c>
      <c r="EO22" s="69">
        <f>'Оконч.табл.'!EO22/'Оконч.табл.'!EM22*100</f>
        <v>100</v>
      </c>
      <c r="EP22" s="69">
        <f>'Оконч.табл.'!EP22/'Оконч.табл.'!EN22*100</f>
        <v>19.047619047619047</v>
      </c>
      <c r="EQ22" s="69">
        <f>'Оконч.табл.'!EQ22/'Оконч.табл.'!EO22*100</f>
        <v>8.7719298245614024</v>
      </c>
      <c r="ER22" s="69">
        <f>'Оконч.табл.'!ER22/'Оконч.табл.'!EP22*100</f>
        <v>100</v>
      </c>
      <c r="ES22" s="69">
        <f>'Оконч.табл.'!ES22/'Оконч.табл.'!EQ22*100</f>
        <v>102.85714285714285</v>
      </c>
      <c r="ET22" s="69">
        <f>'Оконч.табл.'!ET22/'Оконч.табл.'!ER22*100</f>
        <v>562.4375</v>
      </c>
      <c r="EU22" s="69">
        <f>'Оконч.табл.'!EU22/'Оконч.табл.'!ES22*100</f>
        <v>305.52777777777777</v>
      </c>
      <c r="EV22" s="69">
        <f>'Оконч.табл.'!EV22/'Оконч.табл.'!ET22*100</f>
        <v>100</v>
      </c>
      <c r="EW22" s="69">
        <f>'Оконч.табл.'!EW22/'Оконч.табл.'!EU22*100</f>
        <v>100</v>
      </c>
      <c r="EX22" s="69">
        <f>'Оконч.табл.'!EX22/'Оконч.табл.'!EV22*100</f>
        <v>2.2224691632403601</v>
      </c>
      <c r="EY22" s="69">
        <f>'Оконч.табл.'!EY22/'Оконч.табл.'!EW22*100</f>
        <v>2.7275206836985184</v>
      </c>
      <c r="EZ22" s="21">
        <f>'Оконч.табл.'!EZ22/'Оконч.табл.'!EX22*100</f>
        <v>150</v>
      </c>
      <c r="FA22" s="69">
        <f>'Оконч.табл.'!FA22/'Оконч.табл.'!EY22*100</f>
        <v>100</v>
      </c>
      <c r="FB22" s="69">
        <f>'Оконч.табл.'!FB22/'Оконч.табл.'!EZ22*100</f>
        <v>583.33333333333326</v>
      </c>
      <c r="FC22" s="69">
        <f>'Оконч.табл.'!FC22/'Оконч.табл.'!FA22*100</f>
        <v>1333</v>
      </c>
      <c r="FD22" s="69">
        <f>'Оконч.табл.'!FD22/'Оконч.табл.'!FB22*100</f>
        <v>100</v>
      </c>
      <c r="FE22" s="21">
        <f>'Оконч.табл.'!FE22/'Оконч.табл.'!FC22*100</f>
        <v>125.03125781445361</v>
      </c>
      <c r="FF22" s="69">
        <f>'Оконч.табл.'!FF22/'Оконч.табл.'!FD22*100</f>
        <v>294.28571428571433</v>
      </c>
      <c r="FG22" s="69">
        <f>'Оконч.табл.'!FG22/'Оконч.табл.'!FE22*100</f>
        <v>104.80000000000001</v>
      </c>
      <c r="FH22" s="69">
        <f>'Оконч.табл.'!FH22/'Оконч.табл.'!FF22*100</f>
        <v>100</v>
      </c>
      <c r="FI22" s="69">
        <f>'Оконч.табл.'!FI22/'Оконч.табл.'!FG22*100</f>
        <v>100</v>
      </c>
      <c r="FJ22" s="69">
        <f>'Оконч.табл.'!FJ22/'Оконч.табл.'!FH22*100</f>
        <v>124.27184466019416</v>
      </c>
      <c r="FK22" s="69">
        <f>'Оконч.табл.'!FK22/'Оконч.табл.'!FI22*100</f>
        <v>123.09160305343512</v>
      </c>
      <c r="FL22" s="69">
        <f>'Оконч.табл.'!FL22/'Оконч.табл.'!FJ22*100</f>
        <v>102.49999999999999</v>
      </c>
      <c r="FM22" s="69">
        <f>'Оконч.табл.'!FM22/'Оконч.табл.'!FK22*100</f>
        <v>106.20155038759691</v>
      </c>
      <c r="FN22" s="69">
        <f>'Оконч.табл.'!FN22/'Оконч.табл.'!FL22*100</f>
        <v>533.53658536585374</v>
      </c>
      <c r="FO22" s="69">
        <f>'Оконч.табл.'!FO22/'Оконч.табл.'!FM22*100</f>
        <v>794.16058394160586</v>
      </c>
      <c r="FP22" s="69">
        <f>'Оконч.табл.'!FP22/'Оконч.табл.'!FN22*100</f>
        <v>100</v>
      </c>
      <c r="FQ22" s="69">
        <f>'Оконч.табл.'!FQ22/'Оконч.табл.'!FO22*100</f>
        <v>100</v>
      </c>
    </row>
    <row r="23" spans="1:173" ht="18" customHeight="1" x14ac:dyDescent="0.25">
      <c r="A23" s="10" t="s">
        <v>21</v>
      </c>
      <c r="B23" s="11">
        <f>Лист1!D79</f>
        <v>0</v>
      </c>
      <c r="C23" s="11">
        <f>Лист1!D80</f>
        <v>0</v>
      </c>
      <c r="D23" s="69" t="e">
        <f>'Оконч.табл.'!D23/'Оконч.табл.'!B23*100</f>
        <v>#DIV/0!</v>
      </c>
      <c r="E23" s="69" t="e">
        <f>'Оконч.табл.'!E23/'Оконч.табл.'!C23*100</f>
        <v>#DIV/0!</v>
      </c>
      <c r="F23" s="69" t="e">
        <f>'Оконч.табл.'!F23/'Оконч.табл.'!D23*100</f>
        <v>#DIV/0!</v>
      </c>
      <c r="G23" s="69" t="e">
        <f>'Оконч.табл.'!G23/'Оконч.табл.'!E23*100</f>
        <v>#DIV/0!</v>
      </c>
      <c r="H23" s="69">
        <f>'Оконч.табл.'!H23/'Оконч.табл.'!F23*100</f>
        <v>109.09090909090908</v>
      </c>
      <c r="I23" s="69">
        <f>'Оконч.табл.'!I23/'Оконч.табл.'!G23*100</f>
        <v>101.66666666666666</v>
      </c>
      <c r="J23" s="69">
        <f>'Оконч.табл.'!J23/'Оконч.табл.'!H23*100</f>
        <v>0</v>
      </c>
      <c r="K23" s="69">
        <f>'Оконч.табл.'!K23/'Оконч.табл.'!I23*100</f>
        <v>0</v>
      </c>
      <c r="L23" s="69" t="e">
        <f>'Оконч.табл.'!L23/'Оконч.табл.'!J23*100</f>
        <v>#DIV/0!</v>
      </c>
      <c r="M23" s="69" t="e">
        <f>'Оконч.табл.'!M23/'Оконч.табл.'!K23*100</f>
        <v>#DIV/0!</v>
      </c>
      <c r="N23" s="69" t="e">
        <f>'Оконч.табл.'!N23/'Оконч.табл.'!L23*100</f>
        <v>#DIV/0!</v>
      </c>
      <c r="O23" s="69" t="e">
        <f>'Оконч.табл.'!O23/'Оконч.табл.'!M23*100</f>
        <v>#DIV/0!</v>
      </c>
      <c r="P23" s="69">
        <f>'Оконч.табл.'!P23/'Оконч.табл.'!N23*100</f>
        <v>102.63157894736842</v>
      </c>
      <c r="Q23" s="69">
        <f>'Оконч.табл.'!Q23/'Оконч.табл.'!O23*100</f>
        <v>100</v>
      </c>
      <c r="R23" s="69">
        <f>'Оконч.табл.'!R23/'Оконч.табл.'!P23*100</f>
        <v>0</v>
      </c>
      <c r="S23" s="69">
        <f>'Оконч.табл.'!S23/'Оконч.табл.'!Q23*100</f>
        <v>0</v>
      </c>
      <c r="T23" s="69" t="e">
        <f>'Оконч.табл.'!T23/'Оконч.табл.'!R23*100</f>
        <v>#DIV/0!</v>
      </c>
      <c r="U23" s="69" t="e">
        <f>'Оконч.табл.'!U23/'Оконч.табл.'!S23*100</f>
        <v>#DIV/0!</v>
      </c>
      <c r="V23" s="69" t="e">
        <f>'Оконч.табл.'!V23/'Оконч.табл.'!T23*100</f>
        <v>#DIV/0!</v>
      </c>
      <c r="W23" s="69" t="e">
        <f>'Оконч.табл.'!W23/'Оконч.табл.'!U23*100</f>
        <v>#DIV/0!</v>
      </c>
      <c r="X23" s="69">
        <f>'Оконч.табл.'!X23/'Оконч.табл.'!V23*100</f>
        <v>58.490566037735846</v>
      </c>
      <c r="Y23" s="69">
        <f>'Оконч.табл.'!Y23/'Оконч.табл.'!W23*100</f>
        <v>100</v>
      </c>
      <c r="Z23" s="69">
        <f>'Оконч.табл.'!Z23/'Оконч.табл.'!X23*100</f>
        <v>43.064516129032256</v>
      </c>
      <c r="AA23" s="69">
        <f>'Оконч.табл.'!AA23/'Оконч.табл.'!Y23*100</f>
        <v>25.188679245283019</v>
      </c>
      <c r="AB23" s="21">
        <f>'Оконч.табл.'!AB23/'Оконч.табл.'!Z23*100</f>
        <v>111.61048689138578</v>
      </c>
      <c r="AC23" s="21">
        <f>'Оконч.табл.'!AC23/'Оконч.табл.'!AA23*100</f>
        <v>131.08614232209737</v>
      </c>
      <c r="AD23" s="69">
        <f>'Оконч.табл.'!AD23/'Оконч.табл.'!AB23*100</f>
        <v>73.825503355704697</v>
      </c>
      <c r="AE23" s="69">
        <f>'Оконч.табл.'!AE23/'Оконч.табл.'!AC23*100</f>
        <v>62.857142857142854</v>
      </c>
      <c r="AF23" s="69">
        <f>'Оконч.табл.'!AF23/'Оконч.табл.'!AD23*100</f>
        <v>0</v>
      </c>
      <c r="AG23" s="69">
        <f>'Оконч.табл.'!AG23/'Оконч.табл.'!AE23*100</f>
        <v>0</v>
      </c>
      <c r="AH23" s="69" t="e">
        <f>'Оконч.табл.'!AH23/'Оконч.табл.'!AF23*100</f>
        <v>#DIV/0!</v>
      </c>
      <c r="AI23" s="69" t="e">
        <f>'Оконч.табл.'!AI23/'Оконч.табл.'!AG23*100</f>
        <v>#DIV/0!</v>
      </c>
      <c r="AJ23" s="21">
        <f>'Оконч.табл.'!AJ23/'Оконч.табл.'!AH23*100</f>
        <v>125</v>
      </c>
      <c r="AK23" s="69">
        <f>'Оконч.табл.'!AK23/'Оконч.табл.'!AI23*100</f>
        <v>100</v>
      </c>
      <c r="AL23" s="69">
        <f>'Оконч.табл.'!AL23/'Оконч.табл.'!AJ23*100</f>
        <v>58.833333333333336</v>
      </c>
      <c r="AM23" s="69">
        <f>'Оконч.табл.'!AM23/'Оконч.табл.'!AK23*100</f>
        <v>122.91666666666667</v>
      </c>
      <c r="AN23" s="69">
        <f>'Оконч.табл.'!AN23/'Оконч.табл.'!AL23*100</f>
        <v>108.21529745042493</v>
      </c>
      <c r="AO23" s="69">
        <f>'Оконч.табл.'!AO23/'Оконч.табл.'!AM23*100</f>
        <v>67.796610169491515</v>
      </c>
      <c r="AP23" s="69">
        <f>'Оконч.табл.'!AP23/'Оконч.табл.'!AN23*100</f>
        <v>94.240837696335078</v>
      </c>
      <c r="AQ23" s="69">
        <f>'Оконч.табл.'!AQ23/'Оконч.табл.'!AO23*100</f>
        <v>75</v>
      </c>
      <c r="AR23" s="69">
        <f>'Оконч.табл.'!AR23/'Оконч.табл.'!AP23*100</f>
        <v>30.111111111111111</v>
      </c>
      <c r="AS23" s="21">
        <f>'Оконч.табл.'!AS23/'Оконч.табл.'!AQ23*100</f>
        <v>110.00000000000001</v>
      </c>
      <c r="AT23" s="69">
        <f>'Оконч.табл.'!AT23/'Оконч.табл.'!AR23*100</f>
        <v>3690.0369003690039</v>
      </c>
      <c r="AU23" s="69">
        <f>'Оконч.табл.'!AU23/'Оконч.табл.'!AS23*100</f>
        <v>1121.2121212121212</v>
      </c>
      <c r="AV23" s="69">
        <f>'Оконч.табл.'!AV23/'Оконч.табл.'!AT23*100</f>
        <v>100</v>
      </c>
      <c r="AW23" s="69">
        <f>'Оконч.табл.'!AW23/'Оконч.табл.'!AU23*100</f>
        <v>100</v>
      </c>
      <c r="AX23" s="69">
        <f>'Оконч.табл.'!AX23/'Оконч.табл.'!AV23*100</f>
        <v>5.2050000000000001</v>
      </c>
      <c r="AY23" s="69">
        <f>'Оконч.табл.'!AY23/'Оконч.табл.'!AW23*100</f>
        <v>8.1081081081081088</v>
      </c>
      <c r="AZ23" s="69">
        <f>'Оконч.табл.'!AZ23/'Оконч.табл.'!AX23*100</f>
        <v>100</v>
      </c>
      <c r="BA23" s="21">
        <f>'Оконч.табл.'!BA23/'Оконч.табл.'!AY23*100</f>
        <v>140</v>
      </c>
      <c r="BB23" s="69">
        <f>'Оконч.табл.'!BB23/'Оконч.табл.'!AZ23*100</f>
        <v>365.03362151777139</v>
      </c>
      <c r="BC23" s="69">
        <f>'Оконч.табл.'!BC23/'Оконч.табл.'!BA23*100</f>
        <v>90.476190476190482</v>
      </c>
      <c r="BD23" s="69">
        <f>'Оконч.табл.'!BD23/'Оконч.табл.'!BB23*100</f>
        <v>100</v>
      </c>
      <c r="BE23" s="69">
        <f>'Оконч.табл.'!BE23/'Оконч.табл.'!BC23*100</f>
        <v>100</v>
      </c>
      <c r="BF23" s="69">
        <f>'Оконч.табл.'!BF23/'Оконч.табл.'!BD23*100</f>
        <v>64.073684210526309</v>
      </c>
      <c r="BG23" s="69">
        <f>'Оконч.табл.'!BG23/'Оконч.табл.'!BE23*100</f>
        <v>64.073684210526309</v>
      </c>
      <c r="BH23" s="69">
        <f>'Оконч.табл.'!BH23/'Оконч.табл.'!BF23*100</f>
        <v>100</v>
      </c>
      <c r="BI23" s="69">
        <f>'Оконч.табл.'!BI23/'Оконч.табл.'!BG23*100</f>
        <v>100</v>
      </c>
      <c r="BJ23" s="69">
        <f>'Оконч.табл.'!BJ23/'Оконч.табл.'!BH23*100</f>
        <v>119.1062920979136</v>
      </c>
      <c r="BK23" s="69">
        <f>'Оконч.табл.'!BK23/'Оконч.табл.'!BI23*100</f>
        <v>188.92722194841468</v>
      </c>
      <c r="BL23" s="69">
        <f>'Оконч.табл.'!BL23/'Оконч.табл.'!BJ23*100</f>
        <v>66.206896551724142</v>
      </c>
      <c r="BM23" s="69">
        <f>'Оконч.табл.'!BM23/'Оконч.табл.'!BK23*100</f>
        <v>100</v>
      </c>
      <c r="BN23" s="69">
        <f>'Оконч.табл.'!BN23/'Оконч.табл.'!BL23*100</f>
        <v>117.1875</v>
      </c>
      <c r="BO23" s="69">
        <f>'Оконч.табл.'!BO23/'Оконч.табл.'!BM23*100</f>
        <v>108.69565217391303</v>
      </c>
      <c r="BP23" s="69">
        <f>'Оконч.табл.'!BP23/'Оконч.табл.'!BN23*100</f>
        <v>100</v>
      </c>
      <c r="BQ23" s="69">
        <f>'Оконч.табл.'!BQ23/'Оконч.табл.'!BO23*100</f>
        <v>100</v>
      </c>
      <c r="BR23" s="69">
        <f>'Оконч.табл.'!BR23/'Оконч.табл.'!BP23*100</f>
        <v>142.22222222222223</v>
      </c>
      <c r="BS23" s="69">
        <f>'Оконч.табл.'!BS23/'Оконч.табл.'!BQ23*100</f>
        <v>116.8</v>
      </c>
      <c r="BT23" s="69">
        <f>'Оконч.табл.'!BT23/'Оконч.табл.'!BR23*100</f>
        <v>71.875</v>
      </c>
      <c r="BU23" s="69">
        <f>'Оконч.табл.'!BU23/'Оконч.табл.'!BS23*100</f>
        <v>100</v>
      </c>
      <c r="BV23" s="69">
        <f>'Оконч.табл.'!BV23/'Оконч.табл.'!BT23*100</f>
        <v>0</v>
      </c>
      <c r="BW23" s="69">
        <f>'Оконч.табл.'!BW23/'Оконч.табл.'!BU23*100</f>
        <v>0</v>
      </c>
      <c r="BX23" s="69" t="e">
        <f>'Оконч.табл.'!BX23/'Оконч.табл.'!BV23*100</f>
        <v>#DIV/0!</v>
      </c>
      <c r="BY23" s="69" t="e">
        <f>'Оконч.табл.'!BY23/'Оконч.табл.'!BW23*100</f>
        <v>#DIV/0!</v>
      </c>
      <c r="BZ23" s="69" t="e">
        <f>'Оконч.табл.'!BZ23/'Оконч.табл.'!BX23*100</f>
        <v>#DIV/0!</v>
      </c>
      <c r="CA23" s="69" t="e">
        <f>'Оконч.табл.'!CA23/'Оконч.табл.'!BY23*100</f>
        <v>#DIV/0!</v>
      </c>
      <c r="CB23" s="21">
        <f>'Оконч.табл.'!CB23/'Оконч.табл.'!BZ23*100</f>
        <v>131.25</v>
      </c>
      <c r="CC23" s="69">
        <f>'Оконч.табл.'!CC23/'Оконч.табл.'!CA23*100</f>
        <v>100</v>
      </c>
      <c r="CD23" s="69">
        <f>'Оконч.табл.'!CD23/'Оконч.табл.'!CB23*100</f>
        <v>0</v>
      </c>
      <c r="CE23" s="69">
        <f>'Оконч.табл.'!CE23/'Оконч.табл.'!CC23*100</f>
        <v>0</v>
      </c>
      <c r="CF23" s="69" t="e">
        <f>'Оконч.табл.'!CF23/'Оконч.табл.'!CD23*100</f>
        <v>#DIV/0!</v>
      </c>
      <c r="CG23" s="69" t="e">
        <f>'Оконч.табл.'!CG23/'Оконч.табл.'!CE23*100</f>
        <v>#DIV/0!</v>
      </c>
      <c r="CH23" s="69">
        <f>'Оконч.табл.'!CH23/'Оконч.табл.'!CF23*100</f>
        <v>166.66666666666669</v>
      </c>
      <c r="CI23" s="69">
        <f>'Оконч.табл.'!CI23/'Оконч.табл.'!CG23*100</f>
        <v>156.25</v>
      </c>
      <c r="CJ23" s="69">
        <f>'Оконч.табл.'!CJ23/'Оконч.табл.'!CH23*100</f>
        <v>65</v>
      </c>
      <c r="CK23" s="69">
        <f>'Оконч.табл.'!CK23/'Оконч.табл.'!CI23*100</f>
        <v>100</v>
      </c>
      <c r="CL23" s="69">
        <f>'Оконч.табл.'!CL23/'Оконч.табл.'!CJ23*100</f>
        <v>157.69230769230768</v>
      </c>
      <c r="CM23" s="69">
        <f>'Оконч.табл.'!CM23/'Оконч.табл.'!CK23*100</f>
        <v>128</v>
      </c>
      <c r="CN23" s="69">
        <f>'Оконч.табл.'!CN23/'Оконч.табл.'!CL23*100</f>
        <v>78.048780487804876</v>
      </c>
      <c r="CO23" s="69">
        <f>'Оконч.табл.'!CO23/'Оконч.табл.'!CM23*100</f>
        <v>68.75</v>
      </c>
      <c r="CP23" s="69">
        <f>'Оконч.табл.'!CP23/'Оконч.табл.'!CN23*100</f>
        <v>0</v>
      </c>
      <c r="CQ23" s="69">
        <f>'Оконч.табл.'!CQ23/'Оконч.табл.'!CO23*100</f>
        <v>0</v>
      </c>
      <c r="CR23" s="69" t="e">
        <f>'Оконч.табл.'!CR23/'Оконч.табл.'!CP23*100</f>
        <v>#DIV/0!</v>
      </c>
      <c r="CS23" s="69" t="e">
        <f>'Оконч.табл.'!CS23/'Оконч.табл.'!CQ23*100</f>
        <v>#DIV/0!</v>
      </c>
      <c r="CT23" s="69">
        <f>'Оконч.табл.'!CT23/'Оконч.табл.'!CR23*100</f>
        <v>0</v>
      </c>
      <c r="CU23" s="69">
        <f>'Оконч.табл.'!CU23/'Оконч.табл.'!CS23*100</f>
        <v>0</v>
      </c>
      <c r="CV23" s="69" t="e">
        <f>'Оконч.табл.'!CV23/'Оконч.табл.'!CT23*100</f>
        <v>#DIV/0!</v>
      </c>
      <c r="CW23" s="69" t="e">
        <f>'Оконч.табл.'!CW23/'Оконч.табл.'!CU23*100</f>
        <v>#DIV/0!</v>
      </c>
      <c r="CX23" s="69" t="e">
        <f>'Оконч.табл.'!CX23/'Оконч.табл.'!CV23*100</f>
        <v>#DIV/0!</v>
      </c>
      <c r="CY23" s="69" t="e">
        <f>'Оконч.табл.'!CY23/'Оконч.табл.'!CW23*100</f>
        <v>#DIV/0!</v>
      </c>
      <c r="CZ23" s="69">
        <f>'Оконч.табл.'!CZ23/'Оконч.табл.'!CX23*100</f>
        <v>98.529411764705884</v>
      </c>
      <c r="DA23" s="69">
        <f>'Оконч.табл.'!DA23/'Оконч.табл.'!CY23*100</f>
        <v>84.337349397590373</v>
      </c>
      <c r="DB23" s="69">
        <f>'Оконч.табл.'!DB23/'Оконч.табл.'!CZ23*100</f>
        <v>97.014925373134332</v>
      </c>
      <c r="DC23" s="69">
        <f>'Оконч.табл.'!DC23/'Оконч.табл.'!DA23*100</f>
        <v>118.57142857142857</v>
      </c>
      <c r="DD23" s="69">
        <f>'Оконч.табл.'!DD23/'Оконч.табл.'!DB23*100</f>
        <v>104.61538461538463</v>
      </c>
      <c r="DE23" s="69">
        <f>'Оконч.табл.'!DE23/'Оконч.табл.'!DC23*100</f>
        <v>84.337349397590373</v>
      </c>
      <c r="DF23" s="69">
        <f>'Оконч.табл.'!DF23/'Оконч.табл.'!DD23*100</f>
        <v>51.470588235294116</v>
      </c>
      <c r="DG23" s="69">
        <f>'Оконч.табл.'!DG23/'Оконч.табл.'!DE23*100</f>
        <v>68.571428571428569</v>
      </c>
      <c r="DH23" s="69">
        <f>'Оконч.табл.'!DH23/'Оконч.табл.'!DF23*100</f>
        <v>62.857142857142854</v>
      </c>
      <c r="DI23" s="69">
        <f>'Оконч.табл.'!DI23/'Оконч.табл.'!DG23*100</f>
        <v>93.75</v>
      </c>
      <c r="DJ23" s="69">
        <f>'Оконч.табл.'!DJ23/'Оконч.табл.'!DH23*100</f>
        <v>222.72727272727272</v>
      </c>
      <c r="DK23" s="69">
        <f>'Оконч.табл.'!DK23/'Оконч.табл.'!DI23*100</f>
        <v>111.11111111111111</v>
      </c>
      <c r="DL23" s="69">
        <f>'Оконч.табл.'!DL23/'Оконч.табл.'!DJ23*100</f>
        <v>75.510204081632651</v>
      </c>
      <c r="DM23" s="69">
        <f>'Оконч.табл.'!DM23/'Оконч.табл.'!DK23*100</f>
        <v>100</v>
      </c>
      <c r="DN23" s="69">
        <f>'Оконч.табл.'!DN23/'Оконч.табл.'!DL23*100</f>
        <v>94.594594594594597</v>
      </c>
      <c r="DO23" s="69">
        <f>'Оконч.табл.'!DO23/'Оконч.табл.'!DM23*100</f>
        <v>120</v>
      </c>
      <c r="DP23" s="69">
        <f>'Оконч.табл.'!DP23/'Оконч.табл.'!DN23*100</f>
        <v>100</v>
      </c>
      <c r="DQ23" s="21">
        <f>'Оконч.табл.'!DQ23/'Оконч.табл.'!DO23*100</f>
        <v>130</v>
      </c>
      <c r="DR23" s="69">
        <f>'Оконч.табл.'!DR23/'Оконч.табл.'!DP23*100</f>
        <v>68.571428571428569</v>
      </c>
      <c r="DS23" s="69">
        <f>'Оконч.табл.'!DS23/'Оконч.табл.'!DQ23*100</f>
        <v>38.717948717948723</v>
      </c>
      <c r="DT23" s="21">
        <f>'Оконч.табл.'!DT23/'Оконч.табл.'!DR23*100</f>
        <v>116.66666666666667</v>
      </c>
      <c r="DU23" s="69">
        <f>'Оконч.табл.'!DU23/'Оконч.табл.'!DS23*100</f>
        <v>99.337748344370851</v>
      </c>
      <c r="DV23" s="69">
        <f>'Оконч.табл.'!DV23/'Оконч.табл.'!DT23*100</f>
        <v>150</v>
      </c>
      <c r="DW23" s="69">
        <f>'Оконч.табл.'!DW23/'Оконч.табл.'!DU23*100</f>
        <v>166.66666666666669</v>
      </c>
      <c r="DX23" s="69">
        <f>'Оконч.табл.'!DX23/'Оконч.табл.'!DV23*100</f>
        <v>64.285714285714292</v>
      </c>
      <c r="DY23" s="69">
        <f>'Оконч.табл.'!DY23/'Оконч.табл.'!DW23*100</f>
        <v>80</v>
      </c>
      <c r="DZ23" s="69">
        <f>'Оконч.табл.'!DZ23/'Оконч.табл.'!DX23*100</f>
        <v>314.81481481481484</v>
      </c>
      <c r="EA23" s="69">
        <f>'Оконч.табл.'!EA23/'Оконч.табл.'!DY23*100</f>
        <v>212.5</v>
      </c>
      <c r="EB23" s="69">
        <f>'Оконч.табл.'!EB23/'Оконч.табл.'!DZ23*100</f>
        <v>76.470588235294116</v>
      </c>
      <c r="EC23" s="69">
        <f>'Оконч.табл.'!EC23/'Оконч.табл.'!EA23*100</f>
        <v>76.470588235294116</v>
      </c>
      <c r="ED23" s="69">
        <f>'Оконч.табл.'!ED23/'Оконч.табл.'!EB23*100</f>
        <v>6.1538461538461542</v>
      </c>
      <c r="EE23" s="69">
        <f>'Оконч.табл.'!EE23/'Оконч.табл.'!EC23*100</f>
        <v>15.384615384615385</v>
      </c>
      <c r="EF23" s="69">
        <f>'Оконч.табл.'!EF23/'Оконч.табл.'!ED23*100</f>
        <v>100</v>
      </c>
      <c r="EG23" s="69">
        <f>'Оконч.табл.'!EG23/'Оконч.табл.'!EE23*100</f>
        <v>80</v>
      </c>
      <c r="EH23" s="69">
        <f>'Оконч.табл.'!EH23/'Оконч.табл.'!EF23*100</f>
        <v>150</v>
      </c>
      <c r="EI23" s="69">
        <f>'Оконч.табл.'!EI23/'Оконч.табл.'!EG23*100</f>
        <v>100</v>
      </c>
      <c r="EJ23" s="69">
        <f>'Оконч.табл.'!EJ23/'Оконч.табл.'!EH23*100</f>
        <v>91.666666666666657</v>
      </c>
      <c r="EK23" s="69">
        <f>'Оконч.табл.'!EK23/'Оконч.табл.'!EI23*100</f>
        <v>93.75</v>
      </c>
      <c r="EL23" s="69">
        <f>'Оконч.табл.'!EL23/'Оконч.табл.'!EJ23*100</f>
        <v>218.18181818181816</v>
      </c>
      <c r="EM23" s="69">
        <f>'Оконч.табл.'!EM23/'Оконч.табл.'!EK23*100</f>
        <v>373.33333333333331</v>
      </c>
      <c r="EN23" s="69">
        <f>'Оконч.табл.'!EN23/'Оконч.табл.'!EL23*100</f>
        <v>100</v>
      </c>
      <c r="EO23" s="69">
        <f>'Оконч.табл.'!EO23/'Оконч.табл.'!EM23*100</f>
        <v>100</v>
      </c>
      <c r="EP23" s="69">
        <f>'Оконч.табл.'!EP23/'Оконч.табл.'!EN23*100</f>
        <v>45.833333333333329</v>
      </c>
      <c r="EQ23" s="69">
        <f>'Оконч.табл.'!EQ23/'Оконч.табл.'!EO23*100</f>
        <v>25</v>
      </c>
      <c r="ER23" s="69">
        <f>'Оконч.табл.'!ER23/'Оконч.табл.'!EP23*100</f>
        <v>100</v>
      </c>
      <c r="ES23" s="69">
        <f>'Оконч.табл.'!ES23/'Оконч.табл.'!EQ23*100</f>
        <v>100</v>
      </c>
      <c r="ET23" s="69">
        <f>'Оконч.табл.'!ET23/'Оконч.табл.'!ER23*100</f>
        <v>254.54545454545453</v>
      </c>
      <c r="EU23" s="69">
        <f>'Оконч.табл.'!EU23/'Оконч.табл.'!ES23*100</f>
        <v>314.28571428571428</v>
      </c>
      <c r="EV23" s="69">
        <f>'Оконч.табл.'!EV23/'Оконч.табл.'!ET23*100</f>
        <v>107.14285714285714</v>
      </c>
      <c r="EW23" s="69">
        <f>'Оконч.табл.'!EW23/'Оконч.табл.'!EU23*100</f>
        <v>100</v>
      </c>
      <c r="EX23" s="69">
        <f>'Оконч.табл.'!EX23/'Оконч.табл.'!EV23*100</f>
        <v>3.3333333333333335</v>
      </c>
      <c r="EY23" s="69">
        <f>'Оконч.табл.'!EY23/'Оконч.табл.'!EW23*100</f>
        <v>4.5454545454545459</v>
      </c>
      <c r="EZ23" s="69">
        <f>'Оконч.табл.'!EZ23/'Оконч.табл.'!EX23*100</f>
        <v>100</v>
      </c>
      <c r="FA23" s="69">
        <f>'Оконч.табл.'!FA23/'Оконч.табл.'!EY23*100</f>
        <v>100</v>
      </c>
      <c r="FB23" s="69">
        <f>'Оконч.табл.'!FB23/'Оконч.табл.'!EZ23*100</f>
        <v>1000</v>
      </c>
      <c r="FC23" s="69">
        <f>'Оконч.табл.'!FC23/'Оконч.табл.'!FA23*100</f>
        <v>800</v>
      </c>
      <c r="FD23" s="69">
        <f>'Оконч.табл.'!FD23/'Оконч.табл.'!FB23*100</f>
        <v>100</v>
      </c>
      <c r="FE23" s="69">
        <f>'Оконч.табл.'!FE23/'Оконч.табл.'!FC23*100</f>
        <v>100</v>
      </c>
      <c r="FF23" s="69">
        <f>'Оконч.табл.'!FF23/'Оконч.табл.'!FD23*100</f>
        <v>142</v>
      </c>
      <c r="FG23" s="69">
        <f>'Оконч.табл.'!FG23/'Оконч.табл.'!FE23*100</f>
        <v>88.75</v>
      </c>
      <c r="FH23" s="69">
        <f>'Оконч.табл.'!FH23/'Оконч.табл.'!FF23*100</f>
        <v>100</v>
      </c>
      <c r="FI23" s="69">
        <f>'Оконч.табл.'!FI23/'Оконч.табл.'!FG23*100</f>
        <v>100</v>
      </c>
      <c r="FJ23" s="69">
        <f>'Оконч.табл.'!FJ23/'Оконч.табл.'!FH23*100</f>
        <v>107.74647887323943</v>
      </c>
      <c r="FK23" s="69">
        <f>'Оконч.табл.'!FK23/'Оконч.табл.'!FI23*100</f>
        <v>107.74647887323943</v>
      </c>
      <c r="FL23" s="21">
        <f>'Оконч.табл.'!FL23/'Оконч.табл.'!FJ23*100</f>
        <v>111.11111111111111</v>
      </c>
      <c r="FM23" s="21">
        <f>'Оконч.табл.'!FM23/'Оконч.табл.'!FK23*100</f>
        <v>111.11111111111111</v>
      </c>
      <c r="FN23" s="69">
        <f>'Оконч.табл.'!FN23/'Оконч.табл.'!FL23*100</f>
        <v>907.05882352941171</v>
      </c>
      <c r="FO23" s="69">
        <f>'Оконч.табл.'!FO23/'Оконч.табл.'!FM23*100</f>
        <v>941.17647058823536</v>
      </c>
      <c r="FP23" s="69">
        <f>'Оконч.табл.'!FP23/'Оконч.табл.'!FN23*100</f>
        <v>100</v>
      </c>
      <c r="FQ23" s="69">
        <f>'Оконч.табл.'!FQ23/'Оконч.табл.'!FO23*100</f>
        <v>100</v>
      </c>
    </row>
    <row r="24" spans="1:173" ht="18" customHeight="1" x14ac:dyDescent="0.25">
      <c r="A24" s="10" t="s">
        <v>22</v>
      </c>
      <c r="B24" s="11">
        <f>Лист1!D83</f>
        <v>495</v>
      </c>
      <c r="C24" s="11">
        <f>Лист1!D84</f>
        <v>700</v>
      </c>
      <c r="D24" s="69">
        <f>'Оконч.табл.'!D24/'Оконч.табл.'!B24*100</f>
        <v>100</v>
      </c>
      <c r="E24" s="69">
        <f>'Оконч.табл.'!E24/'Оконч.табл.'!C24*100</f>
        <v>100</v>
      </c>
      <c r="F24" s="69">
        <f>'Оконч.табл.'!F24/'Оконч.табл.'!D24*100</f>
        <v>74.747474747474755</v>
      </c>
      <c r="G24" s="69">
        <f>'Оконч.табл.'!G24/'Оконч.табл.'!E24*100</f>
        <v>80</v>
      </c>
      <c r="H24" s="69">
        <f>'Оконч.табл.'!H24/'Оконч.табл.'!F24*100</f>
        <v>100</v>
      </c>
      <c r="I24" s="69">
        <f>'Оконч.табл.'!I24/'Оконч.табл.'!G24*100</f>
        <v>100</v>
      </c>
      <c r="J24" s="69">
        <f>'Оконч.табл.'!J24/'Оконч.табл.'!H24*100</f>
        <v>148.64864864864865</v>
      </c>
      <c r="K24" s="69">
        <f>'Оконч.табл.'!K24/'Оконч.табл.'!I24*100</f>
        <v>98.214285714285708</v>
      </c>
      <c r="L24" s="69">
        <f>'Оконч.табл.'!L24/'Оконч.табл.'!J24*100</f>
        <v>100</v>
      </c>
      <c r="M24" s="69">
        <f>'Оконч.табл.'!M24/'Оконч.табл.'!K24*100</f>
        <v>100</v>
      </c>
      <c r="N24" s="69">
        <f>'Оконч.табл.'!N24/'Оконч.табл.'!L24*100</f>
        <v>54.54545454545454</v>
      </c>
      <c r="O24" s="69">
        <f>'Оконч.табл.'!O24/'Оконч.табл.'!M24*100</f>
        <v>76.363636363636374</v>
      </c>
      <c r="P24" s="69">
        <f>'Оконч.табл.'!P24/'Оконч.табл.'!N24*100</f>
        <v>100</v>
      </c>
      <c r="Q24" s="69">
        <f>'Оконч.табл.'!Q24/'Оконч.табл.'!O24*100</f>
        <v>100</v>
      </c>
      <c r="R24" s="69">
        <f>'Оконч.табл.'!R24/'Оконч.табл.'!P24*100</f>
        <v>68.333333333333329</v>
      </c>
      <c r="S24" s="69">
        <f>'Оконч.табл.'!S24/'Оконч.табл.'!Q24*100</f>
        <v>66.666666666666657</v>
      </c>
      <c r="T24" s="69">
        <f>'Оконч.табл.'!T24/'Оконч.табл.'!R24*100</f>
        <v>100</v>
      </c>
      <c r="U24" s="69">
        <f>'Оконч.табл.'!U24/'Оконч.табл.'!S24*100</f>
        <v>100</v>
      </c>
      <c r="V24" s="69">
        <f>'Оконч.табл.'!V24/'Оконч.табл.'!T24*100</f>
        <v>356.09756097560978</v>
      </c>
      <c r="W24" s="69">
        <f>'Оконч.табл.'!W24/'Оконч.табл.'!U24*100</f>
        <v>275</v>
      </c>
      <c r="X24" s="69">
        <f>'Оконч.табл.'!X24/'Оконч.табл.'!V24*100</f>
        <v>100</v>
      </c>
      <c r="Y24" s="21">
        <f>'Оконч.табл.'!Y24/'Оконч.табл.'!W24*100</f>
        <v>114.28571428571428</v>
      </c>
      <c r="Z24" s="69">
        <f>'Оконч.табл.'!Z24/'Оконч.табл.'!X24*100</f>
        <v>21.917808219178081</v>
      </c>
      <c r="AA24" s="69">
        <f>'Оконч.табл.'!AA24/'Оконч.табл.'!Y24*100</f>
        <v>26.022727272727273</v>
      </c>
      <c r="AB24" s="69">
        <f>'Оконч.табл.'!AB24/'Оконч.табл.'!Z24*100</f>
        <v>100</v>
      </c>
      <c r="AC24" s="69">
        <f>'Оконч.табл.'!AC24/'Оконч.табл.'!AA24*100</f>
        <v>100</v>
      </c>
      <c r="AD24" s="69">
        <f>'Оконч.табл.'!AD24/'Оконч.табл.'!AB24*100</f>
        <v>54.374999999999993</v>
      </c>
      <c r="AE24" s="69">
        <f>'Оконч.табл.'!AE24/'Оконч.табл.'!AC24*100</f>
        <v>52.401746724890828</v>
      </c>
      <c r="AF24" s="69">
        <f>'Оконч.табл.'!AF24/'Оконч.табл.'!AD24*100</f>
        <v>106.89655172413792</v>
      </c>
      <c r="AG24" s="69">
        <f>'Оконч.табл.'!AG24/'Оконч.табл.'!AE24*100</f>
        <v>100</v>
      </c>
      <c r="AH24" s="69">
        <f>'Оконч.табл.'!AH24/'Оконч.табл.'!AF24*100</f>
        <v>112.90322580645163</v>
      </c>
      <c r="AI24" s="69">
        <f>'Оконч.табл.'!AI24/'Оконч.табл.'!AG24*100</f>
        <v>87.5</v>
      </c>
      <c r="AJ24" s="69">
        <f>'Оконч.табл.'!AJ24/'Оконч.табл.'!AH24*100</f>
        <v>100</v>
      </c>
      <c r="AK24" s="69">
        <f>'Оконч.табл.'!AK24/'Оконч.табл.'!AI24*100</f>
        <v>100</v>
      </c>
      <c r="AL24" s="69">
        <f>'Оконч.табл.'!AL24/'Оконч.табл.'!AJ24*100</f>
        <v>93.333333333333329</v>
      </c>
      <c r="AM24" s="69">
        <f>'Оконч.табл.'!AM24/'Оконч.табл.'!AK24*100</f>
        <v>145.71428571428569</v>
      </c>
      <c r="AN24" s="69">
        <f>'Оконч.табл.'!AN24/'Оконч.табл.'!AL24*100</f>
        <v>100</v>
      </c>
      <c r="AO24" s="69">
        <f>'Оконч.табл.'!AO24/'Оконч.табл.'!AM24*100</f>
        <v>100</v>
      </c>
      <c r="AP24" s="69">
        <f>'Оконч.табл.'!AP24/'Оконч.табл.'!AN24*100</f>
        <v>38.775510204081634</v>
      </c>
      <c r="AQ24" s="69">
        <f>'Оконч.табл.'!AQ24/'Оконч.табл.'!AO24*100</f>
        <v>32.679738562091501</v>
      </c>
      <c r="AR24" s="69">
        <f>'Оконч.табл.'!AR24/'Оконч.табл.'!AP24*100</f>
        <v>100</v>
      </c>
      <c r="AS24" s="69">
        <f>'Оконч.табл.'!AS24/'Оконч.табл.'!AQ24*100</f>
        <v>100</v>
      </c>
      <c r="AT24" s="69">
        <f>'Оконч.табл.'!AT24/'Оконч.табл.'!AR24*100</f>
        <v>2105.2631578947371</v>
      </c>
      <c r="AU24" s="69">
        <f>'Оконч.табл.'!AU24/'Оконч.табл.'!AS24*100</f>
        <v>2328</v>
      </c>
      <c r="AV24" s="69">
        <f>'Оконч.табл.'!AV24/'Оконч.табл.'!AT24*100</f>
        <v>100</v>
      </c>
      <c r="AW24" s="69">
        <f>'Оконч.табл.'!AW24/'Оконч.табл.'!AU24*100</f>
        <v>100</v>
      </c>
      <c r="AX24" s="69">
        <f>'Оконч.табл.'!AX24/'Оконч.табл.'!AV24*100</f>
        <v>5.5</v>
      </c>
      <c r="AY24" s="69">
        <f>'Оконч.табл.'!AY24/'Оконч.табл.'!AW24*100</f>
        <v>7.3024054982817876</v>
      </c>
      <c r="AZ24" s="69">
        <f>'Оконч.табл.'!AZ24/'Оконч.табл.'!AX24*100</f>
        <v>100</v>
      </c>
      <c r="BA24" s="69">
        <f>'Оконч.табл.'!BA24/'Оконч.табл.'!AY24*100</f>
        <v>100</v>
      </c>
      <c r="BB24" s="69">
        <f>'Оконч.табл.'!BB24/'Оконч.табл.'!AZ24*100</f>
        <v>153.40909090909091</v>
      </c>
      <c r="BC24" s="69">
        <f>'Оконч.табл.'!BC24/'Оконч.табл.'!BA24*100</f>
        <v>123.52941176470588</v>
      </c>
      <c r="BD24" s="69">
        <f>'Оконч.табл.'!BD24/'Оконч.табл.'!BB24*100</f>
        <v>100</v>
      </c>
      <c r="BE24" s="69">
        <f>'Оконч.табл.'!BE24/'Оконч.табл.'!BC24*100</f>
        <v>100</v>
      </c>
      <c r="BF24" s="69">
        <f>'Оконч.табл.'!BF24/'Оконч.табл.'!BD24*100</f>
        <v>101.85185185185186</v>
      </c>
      <c r="BG24" s="69">
        <f>'Оконч.табл.'!BG24/'Оконч.табл.'!BE24*100</f>
        <v>92.05714285714285</v>
      </c>
      <c r="BH24" s="69">
        <f>'Оконч.табл.'!BH24/'Оконч.табл.'!BF24*100</f>
        <v>100</v>
      </c>
      <c r="BI24" s="69">
        <f>'Оконч.табл.'!BI24/'Оконч.табл.'!BG24*100</f>
        <v>100</v>
      </c>
      <c r="BJ24" s="69">
        <f>'Оконч.табл.'!BJ24/'Оконч.табл.'!BH24*100</f>
        <v>138.18181818181819</v>
      </c>
      <c r="BK24" s="69">
        <f>'Оконч.табл.'!BK24/'Оконч.табл.'!BI24*100</f>
        <v>143.80302089799298</v>
      </c>
      <c r="BL24" s="69">
        <f>'Оконч.табл.'!BL24/'Оконч.табл.'!BJ24*100</f>
        <v>100</v>
      </c>
      <c r="BM24" s="69">
        <f>'Оконч.табл.'!BM24/'Оконч.табл.'!BK24*100</f>
        <v>100</v>
      </c>
      <c r="BN24" s="69">
        <f>'Оконч.табл.'!BN24/'Оконч.табл.'!BL24*100</f>
        <v>73.68421052631578</v>
      </c>
      <c r="BO24" s="69">
        <f>'Оконч.табл.'!BO24/'Оконч.табл.'!BM24*100</f>
        <v>59.712230215827333</v>
      </c>
      <c r="BP24" s="69">
        <f>'Оконч.табл.'!BP24/'Оконч.табл.'!BN24*100</f>
        <v>100</v>
      </c>
      <c r="BQ24" s="69">
        <f>'Оконч.табл.'!BQ24/'Оконч.табл.'!BO24*100</f>
        <v>100</v>
      </c>
      <c r="BR24" s="69">
        <f>'Оконч.табл.'!BR24/'Оконч.табл.'!BP24*100</f>
        <v>191.42857142857144</v>
      </c>
      <c r="BS24" s="69">
        <f>'Оконч.табл.'!BS24/'Оконч.табл.'!BQ24*100</f>
        <v>246.98795180722891</v>
      </c>
      <c r="BT24" s="69">
        <f>'Оконч.табл.'!BT24/'Оконч.табл.'!BR24*100</f>
        <v>100</v>
      </c>
      <c r="BU24" s="69">
        <f>'Оконч.табл.'!BU24/'Оконч.табл.'!BS24*100</f>
        <v>100</v>
      </c>
      <c r="BV24" s="69">
        <f>'Оконч.табл.'!BV24/'Оконч.табл.'!BT24*100</f>
        <v>55.970149253731336</v>
      </c>
      <c r="BW24" s="69">
        <f>'Оконч.табл.'!BW24/'Оконч.табл.'!BU24*100</f>
        <v>43.902439024390247</v>
      </c>
      <c r="BX24" s="69">
        <f>'Оконч.табл.'!BX24/'Оконч.табл.'!BV24*100</f>
        <v>100</v>
      </c>
      <c r="BY24" s="69">
        <f>'Оконч.табл.'!BY24/'Оконч.табл.'!BW24*100</f>
        <v>100</v>
      </c>
      <c r="BZ24" s="69">
        <f>'Оконч.табл.'!BZ24/'Оконч.табл.'!BX24*100</f>
        <v>120</v>
      </c>
      <c r="CA24" s="69">
        <f>'Оконч.табл.'!CA24/'Оконч.табл.'!BY24*100</f>
        <v>116.66666666666667</v>
      </c>
      <c r="CB24" s="69">
        <f>'Оконч.табл.'!CB24/'Оконч.табл.'!BZ24*100</f>
        <v>77.777777777777786</v>
      </c>
      <c r="CC24" s="69">
        <f>'Оконч.табл.'!CC24/'Оконч.табл.'!CA24*100</f>
        <v>100</v>
      </c>
      <c r="CD24" s="69">
        <f>'Оконч.табл.'!CD24/'Оконч.табл.'!CB24*100</f>
        <v>85.714285714285708</v>
      </c>
      <c r="CE24" s="69">
        <f>'Оконч.табл.'!CE24/'Оконч.табл.'!CC24*100</f>
        <v>101.9047619047619</v>
      </c>
      <c r="CF24" s="69">
        <f>'Оконч.табл.'!CF24/'Оконч.табл.'!CD24*100</f>
        <v>100</v>
      </c>
      <c r="CG24" s="69">
        <f>'Оконч.табл.'!CG24/'Оконч.табл.'!CE24*100</f>
        <v>100</v>
      </c>
      <c r="CH24" s="69">
        <f>'Оконч.табл.'!CH24/'Оконч.табл.'!CF24*100</f>
        <v>125</v>
      </c>
      <c r="CI24" s="69">
        <f>'Оконч.табл.'!CI24/'Оконч.табл.'!CG24*100</f>
        <v>102.803738317757</v>
      </c>
      <c r="CJ24" s="69">
        <f>'Оконч.табл.'!CJ24/'Оконч.табл.'!CH24*100</f>
        <v>80</v>
      </c>
      <c r="CK24" s="69">
        <f>'Оконч.табл.'!CK24/'Оконч.табл.'!CI24*100</f>
        <v>100</v>
      </c>
      <c r="CL24" s="69">
        <f>'Оконч.табл.'!CL24/'Оконч.табл.'!CJ24*100</f>
        <v>200</v>
      </c>
      <c r="CM24" s="69">
        <f>'Оконч.табл.'!CM24/'Оконч.табл.'!CK24*100</f>
        <v>159.09090909090909</v>
      </c>
      <c r="CN24" s="69">
        <f>'Оконч.табл.'!CN24/'Оконч.табл.'!CL24*100</f>
        <v>95.833333333333343</v>
      </c>
      <c r="CO24" s="69">
        <f>'Оконч.табл.'!CO24/'Оконч.табл.'!CM24*100</f>
        <v>100</v>
      </c>
      <c r="CP24" s="69">
        <f>'Оконч.табл.'!CP24/'Оконч.табл.'!CN24*100</f>
        <v>85.217391304347828</v>
      </c>
      <c r="CQ24" s="69">
        <f>'Оконч.табл.'!CQ24/'Оконч.табл.'!CO24*100</f>
        <v>68.571428571428569</v>
      </c>
      <c r="CR24" s="69">
        <f>'Оконч.табл.'!CR24/'Оконч.табл.'!CP24*100</f>
        <v>102.04081632653062</v>
      </c>
      <c r="CS24" s="69">
        <f>'Оконч.табл.'!CS24/'Оконч.табл.'!CQ24*100</f>
        <v>100</v>
      </c>
      <c r="CT24" s="69">
        <f>'Оконч.табл.'!CT24/'Оконч.табл.'!CR24*100</f>
        <v>202.99999999999997</v>
      </c>
      <c r="CU24" s="69">
        <f>'Оконч.табл.'!CU24/'Оконч.табл.'!CS24*100</f>
        <v>316.66666666666663</v>
      </c>
      <c r="CV24" s="21">
        <f>'Оконч.табл.'!CV24/'Оконч.табл.'!CT24*100</f>
        <v>157.14285714285714</v>
      </c>
      <c r="CW24" s="69">
        <f>'Оконч.табл.'!CW24/'Оконч.табл.'!CU24*100</f>
        <v>100</v>
      </c>
      <c r="CX24" s="69">
        <f>'Оконч.табл.'!CX24/'Оконч.табл.'!CV24*100</f>
        <v>54.858934169278996</v>
      </c>
      <c r="CY24" s="69">
        <f>'Оконч.табл.'!CY24/'Оконч.табл.'!CW24*100</f>
        <v>83.421052631578945</v>
      </c>
      <c r="CZ24" s="21">
        <f>'Оконч.табл.'!CZ24/'Оконч.табл.'!CX24*100</f>
        <v>124</v>
      </c>
      <c r="DA24" s="69">
        <f>'Оконч.табл.'!DA24/'Оконч.табл.'!CY24*100</f>
        <v>100</v>
      </c>
      <c r="DB24" s="69">
        <f>'Оконч.табл.'!DB24/'Оконч.табл.'!CZ24*100</f>
        <v>80.645161290322577</v>
      </c>
      <c r="DC24" s="69">
        <f>'Оконч.табл.'!DC24/'Оконч.табл.'!DA24*100</f>
        <v>100</v>
      </c>
      <c r="DD24" s="21">
        <f>'Оконч.табл.'!DD24/'Оконч.табл.'!DB24*100</f>
        <v>122.85714285714286</v>
      </c>
      <c r="DE24" s="69">
        <f>'Оконч.табл.'!DE24/'Оконч.табл.'!DC24*100</f>
        <v>100</v>
      </c>
      <c r="DF24" s="69">
        <f>'Оконч.табл.'!DF24/'Оконч.табл.'!DD24*100</f>
        <v>90.697674418604649</v>
      </c>
      <c r="DG24" s="69">
        <f>'Оконч.табл.'!DG24/'Оконч.табл.'!DE24*100</f>
        <v>85.17350157728707</v>
      </c>
      <c r="DH24" s="69">
        <f>'Оконч.табл.'!DH24/'Оконч.табл.'!DF24*100</f>
        <v>102.56410256410255</v>
      </c>
      <c r="DI24" s="69">
        <f>'Оконч.табл.'!DI24/'Оконч.табл.'!DG24*100</f>
        <v>100</v>
      </c>
      <c r="DJ24" s="69">
        <f>'Оконч.табл.'!DJ24/'Оконч.табл.'!DH24*100</f>
        <v>130</v>
      </c>
      <c r="DK24" s="69">
        <f>'Оконч.табл.'!DK24/'Оконч.табл.'!DI24*100</f>
        <v>129.62962962962962</v>
      </c>
      <c r="DL24" s="21">
        <f>'Оконч.табл.'!DL24/'Оконч.табл.'!DJ24*100</f>
        <v>115.38461538461537</v>
      </c>
      <c r="DM24" s="69">
        <f>'Оконч.табл.'!DM24/'Оконч.табл.'!DK24*100</f>
        <v>100</v>
      </c>
      <c r="DN24" s="69">
        <f>'Оконч.табл.'!DN24/'Оконч.табл.'!DL24*100</f>
        <v>53.333333333333336</v>
      </c>
      <c r="DO24" s="69">
        <f>'Оконч.табл.'!DO24/'Оконч.табл.'!DM24*100</f>
        <v>66.571428571428569</v>
      </c>
      <c r="DP24" s="21">
        <f>'Оконч.табл.'!DP24/'Оконч.табл.'!DN24*100</f>
        <v>118.75</v>
      </c>
      <c r="DQ24" s="69">
        <f>'Оконч.табл.'!DQ24/'Оконч.табл.'!DO24*100</f>
        <v>100</v>
      </c>
      <c r="DR24" s="69">
        <f>'Оконч.табл.'!DR24/'Оконч.табл.'!DP24*100</f>
        <v>110.5263157894737</v>
      </c>
      <c r="DS24" s="69">
        <f>'Оконч.табл.'!DS24/'Оконч.табл.'!DQ24*100</f>
        <v>133.04721030042919</v>
      </c>
      <c r="DT24" s="69">
        <f>'Оконч.табл.'!DT24/'Оконч.табл.'!DR24*100</f>
        <v>100</v>
      </c>
      <c r="DU24" s="69">
        <f>'Оконч.табл.'!DU24/'Оконч.табл.'!DS24*100</f>
        <v>100</v>
      </c>
      <c r="DV24" s="69">
        <f>'Оконч.табл.'!DV24/'Оконч.табл.'!DT24*100</f>
        <v>90.476190476190482</v>
      </c>
      <c r="DW24" s="69">
        <f>'Оконч.табл.'!DW24/'Оконч.табл.'!DU24*100</f>
        <v>82.903225806451601</v>
      </c>
      <c r="DX24" s="69">
        <f>'Оконч.табл.'!DX24/'Оконч.табл.'!DV24*100</f>
        <v>100</v>
      </c>
      <c r="DY24" s="69">
        <f>'Оконч.табл.'!DY24/'Оконч.табл.'!DW24*100</f>
        <v>101.16731517509727</v>
      </c>
      <c r="DZ24" s="69">
        <f>'Оконч.табл.'!DZ24/'Оконч.табл.'!DX24*100</f>
        <v>114.73684210526316</v>
      </c>
      <c r="EA24" s="69">
        <f>'Оконч.табл.'!EA24/'Оконч.табл.'!DY24*100</f>
        <v>115.38461538461537</v>
      </c>
      <c r="EB24" s="69">
        <f>'Оконч.табл.'!EB24/'Оконч.табл.'!DZ24*100</f>
        <v>103.21100917431193</v>
      </c>
      <c r="EC24" s="69">
        <f>'Оконч.табл.'!EC24/'Оконч.табл.'!EA24*100</f>
        <v>100</v>
      </c>
      <c r="ED24" s="69">
        <f>'Оконч.табл.'!ED24/'Оконч.табл.'!EB24*100</f>
        <v>15.555555555555555</v>
      </c>
      <c r="EE24" s="69">
        <f>'Оконч.табл.'!EE24/'Оконч.табл.'!EC24*100</f>
        <v>21.666666666666668</v>
      </c>
      <c r="EF24" s="69">
        <f>'Оконч.табл.'!EF24/'Оконч.табл.'!ED24*100</f>
        <v>100</v>
      </c>
      <c r="EG24" s="69">
        <f>'Оконч.табл.'!EG24/'Оконч.табл.'!EE24*100</f>
        <v>100</v>
      </c>
      <c r="EH24" s="69">
        <f>'Оконч.табл.'!EH24/'Оконч.табл.'!EF24*100</f>
        <v>142.85714285714286</v>
      </c>
      <c r="EI24" s="69">
        <f>'Оконч.табл.'!EI24/'Оконч.табл.'!EG24*100</f>
        <v>92.307692307692307</v>
      </c>
      <c r="EJ24" s="69">
        <f>'Оконч.табл.'!EJ24/'Оконч.табл.'!EH24*100</f>
        <v>100</v>
      </c>
      <c r="EK24" s="69">
        <f>'Оконч.табл.'!EK24/'Оконч.табл.'!EI24*100</f>
        <v>100</v>
      </c>
      <c r="EL24" s="69">
        <f>'Оконч.табл.'!EL24/'Оконч.табл.'!EJ24*100</f>
        <v>320</v>
      </c>
      <c r="EM24" s="69">
        <f>'Оконч.табл.'!EM24/'Оконч.табл.'!EK24*100</f>
        <v>433.33333333333331</v>
      </c>
      <c r="EN24" s="69">
        <f>'Оконч.табл.'!EN24/'Оконч.табл.'!EL24*100</f>
        <v>100</v>
      </c>
      <c r="EO24" s="69">
        <f>'Оконч.табл.'!EO24/'Оконч.табл.'!EM24*100</f>
        <v>100</v>
      </c>
      <c r="EP24" s="69">
        <f>'Оконч.табл.'!EP24/'Оконч.табл.'!EN24*100</f>
        <v>18.75</v>
      </c>
      <c r="EQ24" s="69">
        <f>'Оконч.табл.'!EQ24/'Оконч.табл.'!EO24*100</f>
        <v>17.307692307692307</v>
      </c>
      <c r="ER24" s="69">
        <f>'Оконч.табл.'!ER24/'Оконч.табл.'!EP24*100</f>
        <v>100</v>
      </c>
      <c r="ES24" s="69">
        <f>'Оконч.табл.'!ES24/'Оконч.табл.'!EQ24*100</f>
        <v>100</v>
      </c>
      <c r="ET24" s="69">
        <f>'Оконч.табл.'!ET24/'Оконч.табл.'!ER24*100</f>
        <v>266.66666666666663</v>
      </c>
      <c r="EU24" s="69">
        <f>'Оконч.табл.'!EU24/'Оконч.табл.'!ES24*100</f>
        <v>288.88888888888886</v>
      </c>
      <c r="EV24" s="69">
        <f>'Оконч.табл.'!EV24/'Оконч.табл.'!ET24*100</f>
        <v>100</v>
      </c>
      <c r="EW24" s="69">
        <f>'Оконч.табл.'!EW24/'Оконч.табл.'!EU24*100</f>
        <v>100</v>
      </c>
      <c r="EX24" s="69">
        <f>'Оконч.табл.'!EX24/'Оконч.табл.'!EV24*100</f>
        <v>2.5</v>
      </c>
      <c r="EY24" s="69">
        <f>'Оконч.табл.'!EY24/'Оконч.табл.'!EW24*100</f>
        <v>3.4615384615384617</v>
      </c>
      <c r="EZ24" s="69">
        <f>'Оконч.табл.'!EZ24/'Оконч.табл.'!EX24*100</f>
        <v>100</v>
      </c>
      <c r="FA24" s="69">
        <f>'Оконч.табл.'!FA24/'Оконч.табл.'!EY24*100</f>
        <v>100</v>
      </c>
      <c r="FB24" s="69">
        <f>'Оконч.табл.'!FB24/'Оконч.табл.'!EZ24*100</f>
        <v>1250</v>
      </c>
      <c r="FC24" s="69">
        <f>'Оконч.табл.'!FC24/'Оконч.табл.'!FA24*100</f>
        <v>1333.3333333333335</v>
      </c>
      <c r="FD24" s="69">
        <f>'Оконч.табл.'!FD24/'Оконч.табл.'!FB24*100</f>
        <v>100</v>
      </c>
      <c r="FE24" s="69">
        <f>'Оконч.табл.'!FE24/'Оконч.табл.'!FC24*100</f>
        <v>100</v>
      </c>
      <c r="FF24" s="69">
        <f>'Оконч.табл.'!FF24/'Оконч.табл.'!FD24*100</f>
        <v>230.80000000000004</v>
      </c>
      <c r="FG24" s="69">
        <f>'Оконч.табл.'!FG24/'Оконч.табл.'!FE24*100</f>
        <v>96.166666666666671</v>
      </c>
      <c r="FH24" s="69">
        <f>'Оконч.табл.'!FH24/'Оконч.табл.'!FF24*100</f>
        <v>100</v>
      </c>
      <c r="FI24" s="69">
        <f>'Оконч.табл.'!FI24/'Оконч.табл.'!FG24*100</f>
        <v>100</v>
      </c>
      <c r="FJ24" s="69">
        <f>'Оконч.табл.'!FJ24/'Оконч.табл.'!FH24*100</f>
        <v>116.9844020797227</v>
      </c>
      <c r="FK24" s="69">
        <f>'Оконч.табл.'!FK24/'Оконч.табл.'!FI24*100</f>
        <v>116.9844020797227</v>
      </c>
      <c r="FL24" s="69">
        <f>'Оконч.табл.'!FL24/'Оконч.табл.'!FJ24*100</f>
        <v>100</v>
      </c>
      <c r="FM24" s="69">
        <f>'Оконч.табл.'!FM24/'Оконч.табл.'!FK24*100</f>
        <v>100</v>
      </c>
      <c r="FN24" s="69">
        <f>'Оконч.табл.'!FN24/'Оконч.табл.'!FL24*100</f>
        <v>918.51851851851848</v>
      </c>
      <c r="FO24" s="69">
        <f>'Оконч.табл.'!FO24/'Оконч.табл.'!FM24*100</f>
        <v>1086.4148148148149</v>
      </c>
      <c r="FP24" s="69">
        <f>'Оконч.табл.'!FP24/'Оконч.табл.'!FN24*100</f>
        <v>100</v>
      </c>
      <c r="FQ24" s="69">
        <f>'Оконч.табл.'!FQ24/'Оконч.табл.'!FO24*100</f>
        <v>100</v>
      </c>
    </row>
    <row r="25" spans="1:173" ht="18" customHeight="1" x14ac:dyDescent="0.25">
      <c r="A25" s="10" t="s">
        <v>23</v>
      </c>
      <c r="B25" s="11">
        <f>Лист1!D87</f>
        <v>680</v>
      </c>
      <c r="C25" s="11">
        <f>Лист1!D88</f>
        <v>720</v>
      </c>
      <c r="D25" s="69">
        <f>'Оконч.табл.'!D25/'Оконч.табл.'!B25*100</f>
        <v>100</v>
      </c>
      <c r="E25" s="69">
        <f>'Оконч.табл.'!E25/'Оконч.табл.'!C25*100</f>
        <v>100</v>
      </c>
      <c r="F25" s="69">
        <f>'Оконч.табл.'!F25/'Оконч.табл.'!D25*100</f>
        <v>72.058823529411768</v>
      </c>
      <c r="G25" s="69">
        <f>'Оконч.табл.'!G25/'Оконч.табл.'!E25*100</f>
        <v>79.861111111111114</v>
      </c>
      <c r="H25" s="69">
        <f>'Оконч.табл.'!H25/'Оконч.табл.'!F25*100</f>
        <v>100</v>
      </c>
      <c r="I25" s="69">
        <f>'Оконч.табл.'!I25/'Оконч.табл.'!G25*100</f>
        <v>100</v>
      </c>
      <c r="J25" s="69">
        <f>'Оконч.табл.'!J25/'Оконч.табл.'!H25*100</f>
        <v>141.22448979591837</v>
      </c>
      <c r="K25" s="69">
        <f>'Оконч.табл.'!K25/'Оконч.табл.'!I25*100</f>
        <v>345.21739130434781</v>
      </c>
      <c r="L25" s="69">
        <f>'Оконч.табл.'!L25/'Оконч.табл.'!J25*100</f>
        <v>100</v>
      </c>
      <c r="M25" s="69">
        <f>'Оконч.табл.'!M25/'Оконч.табл.'!K25*100</f>
        <v>100</v>
      </c>
      <c r="N25" s="69">
        <f>'Оконч.табл.'!N25/'Оконч.табл.'!L25*100</f>
        <v>41.618497109826592</v>
      </c>
      <c r="O25" s="69">
        <f>'Оконч.табл.'!O25/'Оконч.табл.'!M25*100</f>
        <v>20.151133501259448</v>
      </c>
      <c r="P25" s="69">
        <f>'Оконч.табл.'!P25/'Оконч.табл.'!N25*100</f>
        <v>107.63888888888889</v>
      </c>
      <c r="Q25" s="69">
        <f>'Оконч.табл.'!Q25/'Оконч.табл.'!O25*100</f>
        <v>100</v>
      </c>
      <c r="R25" s="69">
        <f>'Оконч.табл.'!R25/'Оконч.табл.'!P25*100</f>
        <v>38.70967741935484</v>
      </c>
      <c r="S25" s="69">
        <f>'Оконч.табл.'!S25/'Оконч.табл.'!Q25*100</f>
        <v>45</v>
      </c>
      <c r="T25" s="69">
        <f>'Оконч.табл.'!T25/'Оконч.табл.'!R25*100</f>
        <v>100</v>
      </c>
      <c r="U25" s="69">
        <f>'Оконч.табл.'!U25/'Оконч.табл.'!S25*100</f>
        <v>100</v>
      </c>
      <c r="V25" s="69">
        <f>'Оконч.табл.'!V25/'Оконч.табл.'!T25*100</f>
        <v>804.16666666666663</v>
      </c>
      <c r="W25" s="69">
        <f>'Оконч.табл.'!W25/'Оконч.табл.'!U25*100</f>
        <v>838.88888888888891</v>
      </c>
      <c r="X25" s="69">
        <f>'Оконч.табл.'!X25/'Оконч.табл.'!V25*100</f>
        <v>100</v>
      </c>
      <c r="Y25" s="21">
        <f>'Оконч.табл.'!Y25/'Оконч.табл.'!W25*100</f>
        <v>140.72847682119206</v>
      </c>
      <c r="Z25" s="69">
        <f>'Оконч.табл.'!Z25/'Оконч.табл.'!X25*100</f>
        <v>21.243523316062177</v>
      </c>
      <c r="AA25" s="69">
        <f>'Оконч.табл.'!AA25/'Оконч.табл.'!Y25*100</f>
        <v>12.705882352941176</v>
      </c>
      <c r="AB25" s="69">
        <f>'Оконч.табл.'!AB25/'Оконч.табл.'!Z25*100</f>
        <v>100</v>
      </c>
      <c r="AC25" s="69">
        <f>'Оконч.табл.'!AC25/'Оконч.табл.'!AA25*100</f>
        <v>100</v>
      </c>
      <c r="AD25" s="69">
        <f>'Оконч.табл.'!AD25/'Оконч.табл.'!AB25*100</f>
        <v>58.536585365853654</v>
      </c>
      <c r="AE25" s="69">
        <f>'Оконч.табл.'!AE25/'Оконч.табл.'!AC25*100</f>
        <v>61.111111111111114</v>
      </c>
      <c r="AF25" s="69">
        <f>'Оконч.табл.'!AF25/'Оконч.табл.'!AD25*100</f>
        <v>91.666666666666657</v>
      </c>
      <c r="AG25" s="69">
        <f>'Оконч.табл.'!AG25/'Оконч.табл.'!AE25*100</f>
        <v>100</v>
      </c>
      <c r="AH25" s="69">
        <f>'Оконч.табл.'!AH25/'Оконч.табл.'!AF25*100</f>
        <v>113.63636363636364</v>
      </c>
      <c r="AI25" s="69">
        <f>'Оконч.табл.'!AI25/'Оконч.табл.'!AG25*100</f>
        <v>121.21212121212122</v>
      </c>
      <c r="AJ25" s="69">
        <f>'Оконч.табл.'!AJ25/'Оконч.табл.'!AH25*100</f>
        <v>100</v>
      </c>
      <c r="AK25" s="69">
        <f>'Оконч.табл.'!AK25/'Оконч.табл.'!AI25*100</f>
        <v>100</v>
      </c>
      <c r="AL25" s="69">
        <f>'Оконч.табл.'!AL25/'Оконч.табл.'!AJ25*100</f>
        <v>111.20000000000002</v>
      </c>
      <c r="AM25" s="69">
        <f>'Оконч.табл.'!AM25/'Оконч.табл.'!AK25*100</f>
        <v>79.5</v>
      </c>
      <c r="AN25" s="69">
        <f>'Оконч.табл.'!AN25/'Оконч.табл.'!AL25*100</f>
        <v>100</v>
      </c>
      <c r="AO25" s="69">
        <f>'Оконч.табл.'!AO25/'Оконч.табл.'!AM25*100</f>
        <v>100</v>
      </c>
      <c r="AP25" s="69">
        <f>'Оконч.табл.'!AP25/'Оконч.табл.'!AN25*100</f>
        <v>25.179856115107913</v>
      </c>
      <c r="AQ25" s="69">
        <f>'Оконч.табл.'!AQ25/'Оконч.табл.'!AO25*100</f>
        <v>33.962264150943398</v>
      </c>
      <c r="AR25" s="21">
        <f>'Оконч.табл.'!AR25/'Оконч.табл.'!AP25*100</f>
        <v>128.57142857142858</v>
      </c>
      <c r="AS25" s="69">
        <f>'Оконч.табл.'!AS25/'Оконч.табл.'!AQ25*100</f>
        <v>100</v>
      </c>
      <c r="AT25" s="69">
        <f>'Оконч.табл.'!AT25/'Оконч.табл.'!AR25*100</f>
        <v>1600</v>
      </c>
      <c r="AU25" s="69">
        <f>'Оконч.табл.'!AU25/'Оконч.табл.'!AS25*100</f>
        <v>3227.7777777777778</v>
      </c>
      <c r="AV25" s="69">
        <f>'Оконч.табл.'!AV25/'Оконч.табл.'!AT25*100</f>
        <v>100</v>
      </c>
      <c r="AW25" s="21">
        <f>'Оконч.табл.'!AW25/'Оконч.табл.'!AU25*100</f>
        <v>180.72289156626508</v>
      </c>
      <c r="AX25" s="69">
        <f>'Оконч.табл.'!AX25/'Оконч.табл.'!AV25*100</f>
        <v>11.458333333333332</v>
      </c>
      <c r="AY25" s="69">
        <f>'Оконч.табл.'!AY25/'Оконч.табл.'!AW25*100</f>
        <v>3.4920634920634921</v>
      </c>
      <c r="AZ25" s="69">
        <f>'Оконч.табл.'!AZ25/'Оконч.табл.'!AX25*100</f>
        <v>100</v>
      </c>
      <c r="BA25" s="69">
        <f>'Оконч.табл.'!BA25/'Оконч.табл.'!AY25*100</f>
        <v>100</v>
      </c>
      <c r="BB25" s="69">
        <f>'Оконч.табл.'!BB25/'Оконч.табл.'!AZ25*100</f>
        <v>112.54545454545455</v>
      </c>
      <c r="BC25" s="69">
        <f>'Оконч.табл.'!BC25/'Оконч.табл.'!BA25*100</f>
        <v>250</v>
      </c>
      <c r="BD25" s="69">
        <f>'Оконч.табл.'!BD25/'Оконч.табл.'!BB25*100</f>
        <v>100</v>
      </c>
      <c r="BE25" s="69">
        <f>'Оконч.табл.'!BE25/'Оконч.табл.'!BC25*100</f>
        <v>100</v>
      </c>
      <c r="BF25" s="69">
        <f>'Оконч.табл.'!BF25/'Оконч.табл.'!BD25*100</f>
        <v>76.91976305869683</v>
      </c>
      <c r="BG25" s="69">
        <f>'Оконч.табл.'!BG25/'Оконч.табл.'!BE25*100</f>
        <v>46.75272727272727</v>
      </c>
      <c r="BH25" s="69">
        <f>'Оконч.табл.'!BH25/'Оконч.табл.'!BF25*100</f>
        <v>100</v>
      </c>
      <c r="BI25" s="69">
        <f>'Оконч.табл.'!BI25/'Оконч.табл.'!BG25*100</f>
        <v>100</v>
      </c>
      <c r="BJ25" s="69">
        <f>'Оконч.табл.'!BJ25/'Оконч.табл.'!BH25*100</f>
        <v>176.42117054046486</v>
      </c>
      <c r="BK25" s="69">
        <f>'Оконч.табл.'!BK25/'Оконч.табл.'!BI25*100</f>
        <v>141.55712841253791</v>
      </c>
      <c r="BL25" s="69">
        <f>'Оконч.табл.'!BL25/'Оконч.табл.'!BJ25*100</f>
        <v>100</v>
      </c>
      <c r="BM25" s="21">
        <f>'Оконч.табл.'!BM25/'Оконч.табл.'!BK25*100</f>
        <v>149.45054945054946</v>
      </c>
      <c r="BN25" s="69">
        <f>'Оконч.табл.'!BN25/'Оконч.табл.'!BL25*100</f>
        <v>67.460317460317469</v>
      </c>
      <c r="BO25" s="69">
        <f>'Оконч.табл.'!BO25/'Оконч.табл.'!BM25*100</f>
        <v>66.17647058823529</v>
      </c>
      <c r="BP25" s="69">
        <f>'Оконч.табл.'!BP25/'Оконч.табл.'!BN25*100</f>
        <v>100</v>
      </c>
      <c r="BQ25" s="69">
        <f>'Оконч.табл.'!BQ25/'Оконч.табл.'!BO25*100</f>
        <v>100</v>
      </c>
      <c r="BR25" s="69">
        <f>'Оконч.табл.'!BR25/'Оконч.табл.'!BP25*100</f>
        <v>200</v>
      </c>
      <c r="BS25" s="69">
        <f>'Оконч.табл.'!BS25/'Оконч.табл.'!BQ25*100</f>
        <v>122.22222222222223</v>
      </c>
      <c r="BT25" s="69">
        <f>'Оконч.табл.'!BT25/'Оконч.табл.'!BR25*100</f>
        <v>100</v>
      </c>
      <c r="BU25" s="69">
        <f>'Оконч.табл.'!BU25/'Оконч.табл.'!BS25*100</f>
        <v>100</v>
      </c>
      <c r="BV25" s="69">
        <f>'Оконч.табл.'!BV25/'Оконч.табл.'!BT25*100</f>
        <v>60</v>
      </c>
      <c r="BW25" s="69">
        <f>'Оконч.табл.'!BW25/'Оконч.табл.'!BU25*100</f>
        <v>136.36363636363635</v>
      </c>
      <c r="BX25" s="69">
        <f>'Оконч.табл.'!BX25/'Оконч.табл.'!BV25*100</f>
        <v>100</v>
      </c>
      <c r="BY25" s="69">
        <f>'Оконч.табл.'!BY25/'Оконч.табл.'!BW25*100</f>
        <v>100</v>
      </c>
      <c r="BZ25" s="69">
        <f>'Оконч.табл.'!BZ25/'Оконч.табл.'!BX25*100</f>
        <v>93.137254901960787</v>
      </c>
      <c r="CA25" s="69">
        <f>'Оконч.табл.'!CA25/'Оконч.табл.'!BY25*100</f>
        <v>40</v>
      </c>
      <c r="CB25" s="69">
        <f>'Оконч.табл.'!CB25/'Оконч.табл.'!BZ25*100</f>
        <v>100</v>
      </c>
      <c r="CC25" s="69">
        <f>'Оконч.табл.'!CC25/'Оконч.табл.'!CA25*100</f>
        <v>100</v>
      </c>
      <c r="CD25" s="69">
        <f>'Оконч.табл.'!CD25/'Оконч.табл.'!CB25*100</f>
        <v>73.68421052631578</v>
      </c>
      <c r="CE25" s="69">
        <f>'Оконч.табл.'!CE25/'Оконч.табл.'!CC25*100</f>
        <v>75</v>
      </c>
      <c r="CF25" s="69">
        <f>'Оконч.табл.'!CF25/'Оконч.табл.'!CD25*100</f>
        <v>100</v>
      </c>
      <c r="CG25" s="69">
        <f>'Оконч.табл.'!CG25/'Оконч.табл.'!CE25*100</f>
        <v>100</v>
      </c>
      <c r="CH25" s="69">
        <f>'Оконч.табл.'!CH25/'Оконч.табл.'!CF25*100</f>
        <v>128.57142857142858</v>
      </c>
      <c r="CI25" s="69">
        <f>'Оконч.табл.'!CI25/'Оконч.табл.'!CG25*100</f>
        <v>177.77777777777777</v>
      </c>
      <c r="CJ25" s="69">
        <f>'Оконч.табл.'!CJ25/'Оконч.табл.'!CH25*100</f>
        <v>100</v>
      </c>
      <c r="CK25" s="69">
        <f>'Оконч.табл.'!CK25/'Оконч.табл.'!CI25*100</f>
        <v>100</v>
      </c>
      <c r="CL25" s="69">
        <f>'Оконч.табл.'!CL25/'Оконч.табл.'!CJ25*100</f>
        <v>146.66666666666666</v>
      </c>
      <c r="CM25" s="69">
        <f>'Оконч.табл.'!CM25/'Оконч.табл.'!CK25*100</f>
        <v>103.125</v>
      </c>
      <c r="CN25" s="69">
        <f>'Оконч.табл.'!CN25/'Оконч.табл.'!CL25*100</f>
        <v>100</v>
      </c>
      <c r="CO25" s="69">
        <f>'Оконч.табл.'!CO25/'Оконч.табл.'!CM25*100</f>
        <v>100</v>
      </c>
      <c r="CP25" s="69">
        <f>'Оконч.табл.'!CP25/'Оконч.табл.'!CN25*100</f>
        <v>87.121212121212125</v>
      </c>
      <c r="CQ25" s="69">
        <f>'Оконч.табл.'!CQ25/'Оконч.табл.'!CO25*100</f>
        <v>100</v>
      </c>
      <c r="CR25" s="69">
        <f>'Оконч.табл.'!CR25/'Оконч.табл.'!CP25*100</f>
        <v>100</v>
      </c>
      <c r="CS25" s="69">
        <f>'Оконч.табл.'!CS25/'Оконч.табл.'!CQ25*100</f>
        <v>100</v>
      </c>
      <c r="CT25" s="69">
        <f>'Оконч.табл.'!CT25/'Оконч.табл.'!CR25*100</f>
        <v>278.26086956521738</v>
      </c>
      <c r="CU25" s="69">
        <f>'Оконч.табл.'!CU25/'Оконч.табл.'!CS25*100</f>
        <v>218.18181818181816</v>
      </c>
      <c r="CV25" s="69">
        <f>'Оконч.табл.'!CV25/'Оконч.табл.'!CT25*100</f>
        <v>100</v>
      </c>
      <c r="CW25" s="21">
        <f>'Оконч.табл.'!CW25/'Оконч.табл.'!CU25*100</f>
        <v>125</v>
      </c>
      <c r="CX25" s="69">
        <f>'Оконч.табл.'!CX25/'Оконч.табл.'!CV25*100</f>
        <v>84.375</v>
      </c>
      <c r="CY25" s="69">
        <f>'Оконч.табл.'!CY25/'Оконч.табл.'!CW25*100</f>
        <v>66.666666666666657</v>
      </c>
      <c r="CZ25" s="69">
        <f>'Оконч.табл.'!CZ25/'Оконч.табл.'!CX25*100</f>
        <v>100</v>
      </c>
      <c r="DA25" s="21">
        <f>'Оконч.табл.'!DA25/'Оконч.табл.'!CY25*100</f>
        <v>316.66666666666663</v>
      </c>
      <c r="DB25" s="69">
        <f>'Оконч.табл.'!DB25/'Оконч.табл.'!CZ25*100</f>
        <v>70.370370370370367</v>
      </c>
      <c r="DC25" s="69">
        <f>'Оконч.табл.'!DC25/'Оконч.табл.'!DA25*100</f>
        <v>26.315789473684209</v>
      </c>
      <c r="DD25" s="21">
        <f>'Оконч.табл.'!DD25/'Оконч.табл.'!DB25*100</f>
        <v>136.84210526315789</v>
      </c>
      <c r="DE25" s="21">
        <f>'Оконч.табл.'!DE25/'Оконч.табл.'!DC25*100</f>
        <v>272</v>
      </c>
      <c r="DF25" s="69">
        <f>'Оконч.табл.'!DF25/'Оконч.табл.'!DD25*100</f>
        <v>92.307692307692307</v>
      </c>
      <c r="DG25" s="69">
        <f>'Оконч.табл.'!DG25/'Оконч.табл.'!DE25*100</f>
        <v>50.735294117647058</v>
      </c>
      <c r="DH25" s="69">
        <f>'Оконч.табл.'!DH25/'Оконч.табл.'!DF25*100</f>
        <v>100</v>
      </c>
      <c r="DI25" s="69">
        <f>'Оконч.табл.'!DI25/'Оконч.табл.'!DG25*100</f>
        <v>100</v>
      </c>
      <c r="DJ25" s="69">
        <f>'Оконч.табл.'!DJ25/'Оконч.табл.'!DH25*100</f>
        <v>131.25</v>
      </c>
      <c r="DK25" s="69">
        <f>'Оконч.табл.'!DK25/'Оконч.табл.'!DI25*100</f>
        <v>110.14492753623189</v>
      </c>
      <c r="DL25" s="69">
        <f>'Оконч.табл.'!DL25/'Оконч.табл.'!DJ25*100</f>
        <v>100</v>
      </c>
      <c r="DM25" s="69">
        <f>'Оконч.табл.'!DM25/'Оконч.табл.'!DK25*100</f>
        <v>100</v>
      </c>
      <c r="DN25" s="69">
        <f>'Оконч.табл.'!DN25/'Оконч.табл.'!DL25*100</f>
        <v>66.666666666666657</v>
      </c>
      <c r="DO25" s="69">
        <f>'Оконч.табл.'!DO25/'Оконч.табл.'!DM25*100</f>
        <v>78.94736842105263</v>
      </c>
      <c r="DP25" s="69">
        <f>'Оконч.табл.'!DP25/'Оконч.табл.'!DN25*100</f>
        <v>100</v>
      </c>
      <c r="DQ25" s="69">
        <f>'Оконч.табл.'!DQ25/'Оконч.табл.'!DO25*100</f>
        <v>100</v>
      </c>
      <c r="DR25" s="69">
        <f>'Оконч.табл.'!DR25/'Оконч.табл.'!DP25*100</f>
        <v>61.904761904761905</v>
      </c>
      <c r="DS25" s="69">
        <f>'Оконч.табл.'!DS25/'Оконч.табл.'!DQ25*100</f>
        <v>143.33333333333334</v>
      </c>
      <c r="DT25" s="69">
        <f>'Оконч.табл.'!DT25/'Оконч.табл.'!DR25*100</f>
        <v>100</v>
      </c>
      <c r="DU25" s="69">
        <f>'Оконч.табл.'!DU25/'Оконч.табл.'!DS25*100</f>
        <v>100</v>
      </c>
      <c r="DV25" s="69">
        <f>'Оконч.табл.'!DV25/'Оконч.табл.'!DT25*100</f>
        <v>207.69230769230771</v>
      </c>
      <c r="DW25" s="69">
        <f>'Оконч.табл.'!DW25/'Оконч.табл.'!DU25*100</f>
        <v>65.116279069767444</v>
      </c>
      <c r="DX25" s="69">
        <f>'Оконч.табл.'!DX25/'Оконч.табл.'!DV25*100</f>
        <v>100</v>
      </c>
      <c r="DY25" s="21">
        <f>'Оконч.табл.'!DY25/'Оконч.табл.'!DW25*100</f>
        <v>135.71428571428572</v>
      </c>
      <c r="DZ25" s="69">
        <f>'Оконч.табл.'!DZ25/'Оконч.табл.'!DX25*100</f>
        <v>105.55555555555556</v>
      </c>
      <c r="EA25" s="69">
        <f>'Оконч.табл.'!EA25/'Оконч.табл.'!DY25*100</f>
        <v>78.94736842105263</v>
      </c>
      <c r="EB25" s="69">
        <f>'Оконч.табл.'!EB25/'Оконч.табл.'!DZ25*100</f>
        <v>105.26315789473684</v>
      </c>
      <c r="EC25" s="21">
        <f>'Оконч.табл.'!EC25/'Оконч.табл.'!EA25*100</f>
        <v>133.33333333333331</v>
      </c>
      <c r="ED25" s="69">
        <f>'Оконч.табл.'!ED25/'Оконч.табл.'!EB25*100</f>
        <v>15</v>
      </c>
      <c r="EE25" s="69">
        <f>'Оконч.табл.'!EE25/'Оконч.табл.'!EC25*100</f>
        <v>16.25</v>
      </c>
      <c r="EF25" s="69">
        <f>'Оконч.табл.'!EF25/'Оконч.табл.'!ED25*100</f>
        <v>100</v>
      </c>
      <c r="EG25" s="69">
        <f>'Оконч.табл.'!EG25/'Оконч.табл.'!EE25*100</f>
        <v>100</v>
      </c>
      <c r="EH25" s="69">
        <f>'Оконч.табл.'!EH25/'Оконч.табл.'!EF25*100</f>
        <v>137.77777777777777</v>
      </c>
      <c r="EI25" s="69">
        <f>'Оконч.табл.'!EI25/'Оконч.табл.'!EG25*100</f>
        <v>138.46153846153845</v>
      </c>
      <c r="EJ25" s="69">
        <f>'Оконч.табл.'!EJ25/'Оконч.табл.'!EH25*100</f>
        <v>100</v>
      </c>
      <c r="EK25" s="69">
        <f>'Оконч.табл.'!EK25/'Оконч.табл.'!EI25*100</f>
        <v>100</v>
      </c>
      <c r="EL25" s="69">
        <f>'Оконч.табл.'!EL25/'Оконч.табл.'!EJ25*100</f>
        <v>137.09677419354838</v>
      </c>
      <c r="EM25" s="69">
        <f>'Оконч.табл.'!EM25/'Оконч.табл.'!EK25*100</f>
        <v>444.44444444444446</v>
      </c>
      <c r="EN25" s="69">
        <f>'Оконч.табл.'!EN25/'Оконч.табл.'!EL25*100</f>
        <v>100</v>
      </c>
      <c r="EO25" s="69">
        <f>'Оконч.табл.'!EO25/'Оконч.табл.'!EM25*100</f>
        <v>100</v>
      </c>
      <c r="EP25" s="69">
        <f>'Оконч.табл.'!EP25/'Оконч.табл.'!EN25*100</f>
        <v>47.058823529411761</v>
      </c>
      <c r="EQ25" s="69">
        <f>'Оконч.табл.'!EQ25/'Оконч.табл.'!EO25*100</f>
        <v>12.5</v>
      </c>
      <c r="ER25" s="69">
        <f>'Оконч.табл.'!ER25/'Оконч.табл.'!EP25*100</f>
        <v>100</v>
      </c>
      <c r="ES25" s="69">
        <f>'Оконч.табл.'!ES25/'Оконч.табл.'!EQ25*100</f>
        <v>100</v>
      </c>
      <c r="ET25" s="69">
        <f>'Оконч.табл.'!ET25/'Оконч.табл.'!ER25*100</f>
        <v>325</v>
      </c>
      <c r="EU25" s="69">
        <f>'Оконч.табл.'!EU25/'Оконч.табл.'!ES25*100</f>
        <v>320</v>
      </c>
      <c r="EV25" s="69">
        <f>'Оконч.табл.'!EV25/'Оконч.табл.'!ET25*100</f>
        <v>100</v>
      </c>
      <c r="EW25" s="69">
        <f>'Оконч.табл.'!EW25/'Оконч.табл.'!EU25*100</f>
        <v>100</v>
      </c>
      <c r="EX25" s="69">
        <f>'Оконч.табл.'!EX25/'Оконч.табл.'!EV25*100</f>
        <v>3.8461538461538463</v>
      </c>
      <c r="EY25" s="69">
        <f>'Оконч.табл.'!EY25/'Оконч.табл.'!EW25*100</f>
        <v>3.125</v>
      </c>
      <c r="EZ25" s="69">
        <f>'Оконч.табл.'!EZ25/'Оконч.табл.'!EX25*100</f>
        <v>100</v>
      </c>
      <c r="FA25" s="69">
        <f>'Оконч.табл.'!FA25/'Оконч.табл.'!EY25*100</f>
        <v>100</v>
      </c>
      <c r="FB25" s="69">
        <f>'Оконч.табл.'!FB25/'Оконч.табл.'!EZ25*100</f>
        <v>800</v>
      </c>
      <c r="FC25" s="69">
        <f>'Оконч.табл.'!FC25/'Оконч.табл.'!FA25*100</f>
        <v>1120</v>
      </c>
      <c r="FD25" s="69">
        <f>'Оконч.табл.'!FD25/'Оконч.табл.'!FB25*100</f>
        <v>100</v>
      </c>
      <c r="FE25" s="69">
        <f>'Оконч.табл.'!FE25/'Оконч.табл.'!FC25*100</f>
        <v>100</v>
      </c>
      <c r="FF25" s="69">
        <f>'Оконч.табл.'!FF25/'Оконч.табл.'!FD25*100</f>
        <v>149.5</v>
      </c>
      <c r="FG25" s="69">
        <f>'Оконч.табл.'!FG25/'Оконч.табл.'!FE25*100</f>
        <v>126.78571428571428</v>
      </c>
      <c r="FH25" s="69">
        <f>'Оконч.табл.'!FH25/'Оконч.табл.'!FF25*100</f>
        <v>100</v>
      </c>
      <c r="FI25" s="101">
        <f>'Оконч.табл.'!FI25/'Оконч.табл.'!FG25*100</f>
        <v>94.366197183098592</v>
      </c>
      <c r="FJ25" s="69">
        <f>'Оконч.табл.'!FJ25/'Оконч.табл.'!FH25*100</f>
        <v>148.8294314381271</v>
      </c>
      <c r="FK25" s="69">
        <f>'Оконч.табл.'!FK25/'Оконч.табл.'!FI25*100</f>
        <v>136.56716417910448</v>
      </c>
      <c r="FL25" s="69">
        <f>'Оконч.табл.'!FL25/'Оконч.табл.'!FJ25*100</f>
        <v>106.74157303370787</v>
      </c>
      <c r="FM25" s="69">
        <f>'Оконч.табл.'!FM25/'Оконч.табл.'!FK25*100</f>
        <v>107.65027322404373</v>
      </c>
      <c r="FN25" s="69">
        <f>'Оконч.табл.'!FN25/'Оконч.табл.'!FL25*100</f>
        <v>684.21052631578948</v>
      </c>
      <c r="FO25" s="69">
        <f>'Оконч.табл.'!FO25/'Оконч.табл.'!FM25*100</f>
        <v>859.49238578680195</v>
      </c>
      <c r="FP25" s="69">
        <f>'Оконч.табл.'!FP25/'Оконч.табл.'!FN25*100</f>
        <v>100</v>
      </c>
      <c r="FQ25" s="69">
        <f>'Оконч.табл.'!FQ25/'Оконч.табл.'!FO25*100</f>
        <v>100</v>
      </c>
    </row>
    <row r="26" spans="1:173" ht="18" customHeight="1" x14ac:dyDescent="0.25">
      <c r="A26" s="10" t="s">
        <v>24</v>
      </c>
      <c r="B26" s="11">
        <f>Лист1!D91</f>
        <v>505</v>
      </c>
      <c r="C26" s="11">
        <f>Лист1!D92</f>
        <v>675</v>
      </c>
      <c r="D26" s="69">
        <f>'Оконч.табл.'!D26/'Оконч.табл.'!B26*100</f>
        <v>122.77227722772277</v>
      </c>
      <c r="E26" s="69">
        <f>'Оконч.табл.'!E26/'Оконч.табл.'!C26*100</f>
        <v>93.333333333333329</v>
      </c>
      <c r="F26" s="69">
        <f>'Оконч.табл.'!F26/'Оконч.табл.'!D26*100</f>
        <v>61.29032258064516</v>
      </c>
      <c r="G26" s="69">
        <f>'Оконч.табл.'!G26/'Оконч.табл.'!E26*100</f>
        <v>95.238095238095227</v>
      </c>
      <c r="H26" s="69">
        <f>'Оконч.табл.'!H26/'Оконч.табл.'!F26*100</f>
        <v>84.210526315789465</v>
      </c>
      <c r="I26" s="69">
        <f>'Оконч.табл.'!I26/'Оконч.табл.'!G26*100</f>
        <v>92.5</v>
      </c>
      <c r="J26" s="69">
        <f>'Оконч.табл.'!J26/'Оконч.табл.'!H26*100</f>
        <v>0</v>
      </c>
      <c r="K26" s="69">
        <f>'Оконч.табл.'!K26/'Оконч.табл.'!I26*100</f>
        <v>0</v>
      </c>
      <c r="L26" s="69" t="e">
        <f>'Оконч.табл.'!L26/'Оконч.табл.'!J26*100</f>
        <v>#DIV/0!</v>
      </c>
      <c r="M26" s="69" t="e">
        <f>'Оконч.табл.'!M26/'Оконч.табл.'!K26*100</f>
        <v>#DIV/0!</v>
      </c>
      <c r="N26" s="69" t="e">
        <f>'Оконч.табл.'!N26/'Оконч.табл.'!L26*100</f>
        <v>#DIV/0!</v>
      </c>
      <c r="O26" s="69" t="e">
        <f>'Оконч.табл.'!O26/'Оконч.табл.'!M26*100</f>
        <v>#DIV/0!</v>
      </c>
      <c r="P26" s="69">
        <f>'Оконч.табл.'!P26/'Оконч.табл.'!N26*100</f>
        <v>101.78571428571428</v>
      </c>
      <c r="Q26" s="21">
        <f>'Оконч.табл.'!Q26/'Оконч.табл.'!O26*100</f>
        <v>121.59090909090908</v>
      </c>
      <c r="R26" s="69">
        <f>'Оконч.табл.'!R26/'Оконч.табл.'!P26*100</f>
        <v>64.912280701754383</v>
      </c>
      <c r="S26" s="69">
        <f>'Оконч.табл.'!S26/'Оконч.табл.'!Q26*100</f>
        <v>109.34579439252336</v>
      </c>
      <c r="T26" s="69">
        <f>'Оконч.табл.'!T26/'Оконч.табл.'!R26*100</f>
        <v>94.054054054054063</v>
      </c>
      <c r="U26" s="21">
        <f>'Оконч.табл.'!U26/'Оконч.табл.'!S26*100</f>
        <v>116.23931623931625</v>
      </c>
      <c r="V26" s="69">
        <f>'Оконч.табл.'!V26/'Оконч.табл.'!T26*100</f>
        <v>201.14942528735634</v>
      </c>
      <c r="W26" s="69">
        <f>'Оконч.табл.'!W26/'Оконч.табл.'!U26*100</f>
        <v>138.8235294117647</v>
      </c>
      <c r="X26" s="21">
        <f>'Оконч.табл.'!X26/'Оконч.табл.'!V26*100</f>
        <v>150</v>
      </c>
      <c r="Y26" s="21">
        <f>'Оконч.табл.'!Y26/'Оконч.табл.'!W26*100</f>
        <v>114.72457627118644</v>
      </c>
      <c r="Z26" s="69">
        <f>'Оконч.табл.'!Z26/'Оконч.табл.'!X26*100</f>
        <v>31.428571428571427</v>
      </c>
      <c r="AA26" s="69">
        <f>'Оконч.табл.'!AA26/'Оконч.табл.'!Y26*100</f>
        <v>19.852262234533701</v>
      </c>
      <c r="AB26" s="69">
        <f>'Оконч.табл.'!AB26/'Оконч.табл.'!Z26*100</f>
        <v>87.878787878787875</v>
      </c>
      <c r="AC26" s="21">
        <f>'Оконч.табл.'!AC26/'Оконч.табл.'!AA26*100</f>
        <v>113.95348837209302</v>
      </c>
      <c r="AD26" s="69">
        <f>'Оконч.табл.'!AD26/'Оконч.табл.'!AB26*100</f>
        <v>79.310344827586206</v>
      </c>
      <c r="AE26" s="69">
        <f>'Оконч.табл.'!AE26/'Оконч.табл.'!AC26*100</f>
        <v>55.102040816326522</v>
      </c>
      <c r="AF26" s="69">
        <f>'Оконч.табл.'!AF26/'Оконч.табл.'!AD26*100</f>
        <v>73.91304347826086</v>
      </c>
      <c r="AG26" s="69">
        <f>'Оконч.табл.'!AG26/'Оконч.табл.'!AE26*100</f>
        <v>107.40740740740742</v>
      </c>
      <c r="AH26" s="69">
        <f>'Оконч.табл.'!AH26/'Оконч.табл.'!AF26*100</f>
        <v>152.94117647058823</v>
      </c>
      <c r="AI26" s="69">
        <f>'Оконч.табл.'!AI26/'Оконч.табл.'!AG26*100</f>
        <v>103.44827586206897</v>
      </c>
      <c r="AJ26" s="69">
        <f>'Оконч.табл.'!AJ26/'Оконч.табл.'!AH26*100</f>
        <v>100</v>
      </c>
      <c r="AK26" s="69">
        <f>'Оконч.табл.'!AK26/'Оконч.табл.'!AI26*100</f>
        <v>93.333333333333329</v>
      </c>
      <c r="AL26" s="69">
        <f>'Оконч.табл.'!AL26/'Оконч.табл.'!AJ26*100</f>
        <v>84.615384615384613</v>
      </c>
      <c r="AM26" s="69">
        <f>'Оконч.табл.'!AM26/'Оконч.табл.'!AK26*100</f>
        <v>100</v>
      </c>
      <c r="AN26" s="69">
        <f>'Оконч.табл.'!AN26/'Оконч.табл.'!AL26*100</f>
        <v>104.54545454545455</v>
      </c>
      <c r="AO26" s="69">
        <f>'Оконч.табл.'!AO26/'Оконч.табл.'!AM26*100</f>
        <v>96.428571428571431</v>
      </c>
      <c r="AP26" s="69">
        <f>'Оконч.табл.'!AP26/'Оконч.табл.'!AN26*100</f>
        <v>31.304347826086961</v>
      </c>
      <c r="AQ26" s="69">
        <f>'Оконч.табл.'!AQ26/'Оконч.табл.'!AO26*100</f>
        <v>40.74074074074074</v>
      </c>
      <c r="AR26" s="21">
        <f>'Оконч.табл.'!AR26/'Оконч.табл.'!AP26*100</f>
        <v>125</v>
      </c>
      <c r="AS26" s="21">
        <f>'Оконч.табл.'!AS26/'Оконч.табл.'!AQ26*100</f>
        <v>141.81818181818181</v>
      </c>
      <c r="AT26" s="69">
        <f>'Оконч.табл.'!AT26/'Оконч.табл.'!AR26*100</f>
        <v>1444.4444444444446</v>
      </c>
      <c r="AU26" s="69">
        <f>'Оконч.табл.'!AU26/'Оконч.табл.'!AS26*100</f>
        <v>2278.2051282051279</v>
      </c>
      <c r="AV26" s="69">
        <f>'Оконч.табл.'!AV26/'Оконч.табл.'!AT26*100</f>
        <v>92.307692307692307</v>
      </c>
      <c r="AW26" s="21">
        <f>'Оконч.табл.'!AW26/'Оконч.табл.'!AU26*100</f>
        <v>129.43162633652224</v>
      </c>
      <c r="AX26" s="69">
        <f>'Оконч.табл.'!AX26/'Оконч.табл.'!AV26*100</f>
        <v>10</v>
      </c>
      <c r="AY26" s="69">
        <f>'Оконч.табл.'!AY26/'Оконч.табл.'!AW26*100</f>
        <v>3.0434782608695654</v>
      </c>
      <c r="AZ26" s="69">
        <f>'Оконч.табл.'!AZ26/'Оконч.табл.'!AX26*100</f>
        <v>91.666666666666657</v>
      </c>
      <c r="BA26" s="69">
        <f>'Оконч.табл.'!BA26/'Оконч.табл.'!AY26*100</f>
        <v>100</v>
      </c>
      <c r="BB26" s="69">
        <f>'Оконч.табл.'!BB26/'Оконч.табл.'!AZ26*100</f>
        <v>160</v>
      </c>
      <c r="BC26" s="69">
        <f>'Оконч.табл.'!BC26/'Оконч.табл.'!BA26*100</f>
        <v>125.71428571428571</v>
      </c>
      <c r="BD26" s="69">
        <f>'Оконч.табл.'!BD26/'Оконч.табл.'!BB26*100</f>
        <v>100</v>
      </c>
      <c r="BE26" s="69">
        <f>'Оконч.табл.'!BE26/'Оконч.табл.'!BC26*100</f>
        <v>100</v>
      </c>
      <c r="BF26" s="69">
        <f>'Оконч.табл.'!BF26/'Оконч.табл.'!BD26*100</f>
        <v>100</v>
      </c>
      <c r="BG26" s="69">
        <f>'Оконч.табл.'!BG26/'Оконч.табл.'!BE26*100</f>
        <v>100</v>
      </c>
      <c r="BH26" s="69">
        <f>'Оконч.табл.'!BH26/'Оконч.табл.'!BF26*100</f>
        <v>100</v>
      </c>
      <c r="BI26" s="69">
        <f>'Оконч.табл.'!BI26/'Оконч.табл.'!BG26*100</f>
        <v>100</v>
      </c>
      <c r="BJ26" s="69">
        <f>'Оконч.табл.'!BJ26/'Оконч.табл.'!BH26*100</f>
        <v>125</v>
      </c>
      <c r="BK26" s="69">
        <f>'Оконч.табл.'!BK26/'Оконч.табл.'!BI26*100</f>
        <v>147.72727272727272</v>
      </c>
      <c r="BL26" s="69">
        <f>'Оконч.табл.'!BL26/'Оконч.табл.'!BJ26*100</f>
        <v>90.909090909090907</v>
      </c>
      <c r="BM26" s="69">
        <f>'Оконч.табл.'!BM26/'Оконч.табл.'!BK26*100</f>
        <v>107.69230769230769</v>
      </c>
      <c r="BN26" s="69">
        <f>'Оконч.табл.'!BN26/'Оконч.табл.'!BL26*100</f>
        <v>50</v>
      </c>
      <c r="BO26" s="69">
        <f>'Оконч.табл.'!BO26/'Оконч.табл.'!BM26*100</f>
        <v>60.714285714285708</v>
      </c>
      <c r="BP26" s="21">
        <f>'Оконч.табл.'!BP26/'Оконч.табл.'!BN26*100</f>
        <v>130</v>
      </c>
      <c r="BQ26" s="21">
        <f>'Оконч.табл.'!BQ26/'Оконч.табл.'!BO26*100</f>
        <v>111.76470588235294</v>
      </c>
      <c r="BR26" s="69">
        <f>'Оконч.табл.'!BR26/'Оконч.табл.'!BP26*100</f>
        <v>184.61538461538461</v>
      </c>
      <c r="BS26" s="69">
        <f>'Оконч.табл.'!BS26/'Оконч.табл.'!BQ26*100</f>
        <v>168.42105263157893</v>
      </c>
      <c r="BT26" s="69">
        <f>'Оконч.табл.'!BT26/'Оконч.табл.'!BR26*100</f>
        <v>108.33333333333333</v>
      </c>
      <c r="BU26" s="69">
        <f>'Оконч.табл.'!BU26/'Оконч.табл.'!BS26*100</f>
        <v>100</v>
      </c>
      <c r="BV26" s="69">
        <f>'Оконч.табл.'!BV26/'Оконч.табл.'!BT26*100</f>
        <v>61.53846153846154</v>
      </c>
      <c r="BW26" s="69">
        <f>'Оконч.табл.'!BW26/'Оконч.табл.'!BU26*100</f>
        <v>53.125</v>
      </c>
      <c r="BX26" s="69">
        <f>'Оконч.табл.'!BX26/'Оконч.табл.'!BV26*100</f>
        <v>93.75</v>
      </c>
      <c r="BY26" s="21">
        <f>'Оконч.табл.'!BY26/'Оконч.табл.'!BW26*100</f>
        <v>111.76470588235294</v>
      </c>
      <c r="BZ26" s="69">
        <f>'Оконч.табл.'!BZ26/'Оконч.табл.'!BX26*100</f>
        <v>133.33333333333331</v>
      </c>
      <c r="CA26" s="69">
        <f>'Оконч.табл.'!CA26/'Оконч.табл.'!BY26*100</f>
        <v>126.31578947368421</v>
      </c>
      <c r="CB26" s="69">
        <f>'Оконч.табл.'!CB26/'Оконч.табл.'!BZ26*100</f>
        <v>90</v>
      </c>
      <c r="CC26" s="69">
        <f>'Оконч.табл.'!CC26/'Оконч.табл.'!CA26*100</f>
        <v>108.33333333333333</v>
      </c>
      <c r="CD26" s="69">
        <f>'Оконч.табл.'!CD26/'Оконч.табл.'!CB26*100</f>
        <v>155.55555555555557</v>
      </c>
      <c r="CE26" s="69">
        <f>'Оконч.табл.'!CE26/'Оконч.табл.'!CC26*100</f>
        <v>138.46153846153845</v>
      </c>
      <c r="CF26" s="69">
        <f>'Оконч.табл.'!CF26/'Оконч.табл.'!CD26*100</f>
        <v>52.142857142857146</v>
      </c>
      <c r="CG26" s="69">
        <f>'Оконч.табл.'!CG26/'Оконч.табл.'!CE26*100</f>
        <v>52.777777777777779</v>
      </c>
      <c r="CH26" s="69">
        <f>'Оконч.табл.'!CH26/'Оконч.табл.'!CF26*100</f>
        <v>136.98630136986301</v>
      </c>
      <c r="CI26" s="69">
        <f>'Оконч.табл.'!CI26/'Оконч.табл.'!CG26*100</f>
        <v>173.68421052631581</v>
      </c>
      <c r="CJ26" s="69">
        <f>'Оконч.табл.'!CJ26/'Оконч.табл.'!CH26*100</f>
        <v>65</v>
      </c>
      <c r="CK26" s="69">
        <f>'Оконч.табл.'!CK26/'Оконч.табл.'!CI26*100</f>
        <v>60.606060606060609</v>
      </c>
      <c r="CL26" s="69">
        <f>'Оконч.табл.'!CL26/'Оконч.табл.'!CJ26*100</f>
        <v>200</v>
      </c>
      <c r="CM26" s="69">
        <f>'Оконч.табл.'!CM26/'Оконч.табл.'!CK26*100</f>
        <v>185</v>
      </c>
      <c r="CN26" s="69">
        <f>'Оконч.табл.'!CN26/'Оконч.табл.'!CL26*100</f>
        <v>69.230769230769226</v>
      </c>
      <c r="CO26" s="69">
        <f>'Оконч.табл.'!CO26/'Оконч.табл.'!CM26*100</f>
        <v>81.081081081081081</v>
      </c>
      <c r="CP26" s="69">
        <f>'Оконч.табл.'!CP26/'Оконч.табл.'!CN26*100</f>
        <v>105.55555555555556</v>
      </c>
      <c r="CQ26" s="69">
        <f>'Оконч.табл.'!CQ26/'Оконч.табл.'!CO26*100</f>
        <v>126.66666666666666</v>
      </c>
      <c r="CR26" s="69">
        <f>'Оконч.табл.'!CR26/'Оконч.табл.'!CP26*100</f>
        <v>94.73684210526315</v>
      </c>
      <c r="CS26" s="69">
        <f>'Оконч.табл.'!CS26/'Оконч.табл.'!CQ26*100</f>
        <v>63.157894736842103</v>
      </c>
      <c r="CT26" s="69">
        <f>'Оконч.табл.'!CT26/'Оконч.табл.'!CR26*100</f>
        <v>322.22222222222223</v>
      </c>
      <c r="CU26" s="69">
        <f>'Оконч.табл.'!CU26/'Оконч.табл.'!CS26*100</f>
        <v>316.66666666666663</v>
      </c>
      <c r="CV26" s="21">
        <f>'Оконч.табл.'!CV26/'Оконч.табл.'!CT26*100</f>
        <v>124.13793103448276</v>
      </c>
      <c r="CW26" s="21">
        <f>'Оконч.табл.'!CW26/'Оконч.табл.'!CU26*100</f>
        <v>118.42105263157893</v>
      </c>
      <c r="CX26" s="69">
        <f>'Оконч.табл.'!CX26/'Оконч.табл.'!CV26*100</f>
        <v>69.444444444444443</v>
      </c>
      <c r="CY26" s="69">
        <f>'Оконч.табл.'!CY26/'Оконч.табл.'!CW26*100</f>
        <v>111.11111111111111</v>
      </c>
      <c r="CZ26" s="69">
        <f>'Оконч.табл.'!CZ26/'Оконч.табл.'!CX26*100</f>
        <v>80</v>
      </c>
      <c r="DA26" s="69">
        <f>'Оконч.табл.'!DA26/'Оконч.табл.'!CY26*100</f>
        <v>92</v>
      </c>
      <c r="DB26" s="69">
        <f>'Оконч.табл.'!DB26/'Оконч.табл.'!CZ26*100</f>
        <v>130</v>
      </c>
      <c r="DC26" s="69">
        <f>'Оконч.табл.'!DC26/'Оконч.табл.'!DA26*100</f>
        <v>84.782608695652172</v>
      </c>
      <c r="DD26" s="69">
        <f>'Оконч.табл.'!DD26/'Оконч.табл.'!DB26*100</f>
        <v>100</v>
      </c>
      <c r="DE26" s="69">
        <f>'Оконч.табл.'!DE26/'Оконч.табл.'!DC26*100</f>
        <v>82.051282051282044</v>
      </c>
      <c r="DF26" s="69">
        <f>'Оконч.табл.'!DF26/'Оконч.табл.'!DD26*100</f>
        <v>84.615384615384613</v>
      </c>
      <c r="DG26" s="69">
        <f>'Оконч.табл.'!DG26/'Оконч.табл.'!DE26*100</f>
        <v>78.125</v>
      </c>
      <c r="DH26" s="69">
        <f>'Оконч.табл.'!DH26/'Оконч.табл.'!DF26*100</f>
        <v>90.909090909090907</v>
      </c>
      <c r="DI26" s="21">
        <f>'Оконч.табл.'!DI26/'Оконч.табл.'!DG26*100</f>
        <v>120</v>
      </c>
      <c r="DJ26" s="69">
        <f>'Оконч.табл.'!DJ26/'Оконч.табл.'!DH26*100</f>
        <v>127.49999999999999</v>
      </c>
      <c r="DK26" s="69">
        <f>'Оконч.табл.'!DK26/'Оконч.табл.'!DI26*100</f>
        <v>126.66666666666666</v>
      </c>
      <c r="DL26" s="21">
        <f>'Оконч.табл.'!DL26/'Оконч.табл.'!DJ26*100</f>
        <v>113.72549019607843</v>
      </c>
      <c r="DM26" s="69">
        <f>'Оконч.табл.'!DM26/'Оконч.табл.'!DK26*100</f>
        <v>109.21052631578947</v>
      </c>
      <c r="DN26" s="69">
        <f>'Оконч.табл.'!DN26/'Оконч.табл.'!DL26*100</f>
        <v>72.41379310344827</v>
      </c>
      <c r="DO26" s="69">
        <f>'Оконч.табл.'!DO26/'Оконч.табл.'!DM26*100</f>
        <v>67.46987951807229</v>
      </c>
      <c r="DP26" s="69">
        <f>'Оконч.табл.'!DP26/'Оконч.табл.'!DN26*100</f>
        <v>102.38095238095238</v>
      </c>
      <c r="DQ26" s="69">
        <f>'Оконч.табл.'!DQ26/'Оконч.табл.'!DO26*100</f>
        <v>92.857142857142861</v>
      </c>
      <c r="DR26" s="69">
        <f>'Оконч.табл.'!DR26/'Оконч.табл.'!DP26*100</f>
        <v>39.534883720930232</v>
      </c>
      <c r="DS26" s="69">
        <f>'Оконч.табл.'!DS26/'Оконч.табл.'!DQ26*100</f>
        <v>86.538461538461547</v>
      </c>
      <c r="DT26" s="21">
        <f>'Оконч.табл.'!DT26/'Оконч.табл.'!DR26*100</f>
        <v>111.76470588235294</v>
      </c>
      <c r="DU26" s="21">
        <f>'Оконч.табл.'!DU26/'Оконч.табл.'!DS26*100</f>
        <v>175.55555555555554</v>
      </c>
      <c r="DV26" s="69">
        <f>'Оконч.табл.'!DV26/'Оконч.табл.'!DT26*100</f>
        <v>252.63157894736841</v>
      </c>
      <c r="DW26" s="69">
        <f>'Оконч.табл.'!DW26/'Оконч.табл.'!DU26*100</f>
        <v>73.417721518987349</v>
      </c>
      <c r="DX26" s="69">
        <f>'Оконч.табл.'!DX26/'Оконч.табл.'!DV26*100</f>
        <v>102.08333333333333</v>
      </c>
      <c r="DY26" s="21">
        <f>'Оконч.табл.'!DY26/'Оконч.табл.'!DW26*100</f>
        <v>112.06896551724137</v>
      </c>
      <c r="DZ26" s="69">
        <f>'Оконч.табл.'!DZ26/'Оконч.табл.'!DX26*100</f>
        <v>161.22448979591837</v>
      </c>
      <c r="EA26" s="69">
        <f>'Оконч.табл.'!EA26/'Оконч.табл.'!DY26*100</f>
        <v>215.38461538461539</v>
      </c>
      <c r="EB26" s="69">
        <f>'Оконч.табл.'!EB26/'Оконч.табл.'!DZ26*100</f>
        <v>60.75949367088608</v>
      </c>
      <c r="EC26" s="69">
        <f>'Оконч.табл.'!EC26/'Оконч.табл.'!EA26*100</f>
        <v>50</v>
      </c>
      <c r="ED26" s="69">
        <f>'Оконч.табл.'!ED26/'Оконч.табл.'!EB26*100</f>
        <v>14.583333333333334</v>
      </c>
      <c r="EE26" s="69">
        <f>'Оконч.табл.'!EE26/'Оконч.табл.'!EC26*100</f>
        <v>21.428571428571427</v>
      </c>
      <c r="EF26" s="69">
        <f>'Оконч.табл.'!EF26/'Оконч.табл.'!ED26*100</f>
        <v>100</v>
      </c>
      <c r="EG26" s="69">
        <f>'Оконч.табл.'!EG26/'Оконч.табл.'!EE26*100</f>
        <v>93.333333333333329</v>
      </c>
      <c r="EH26" s="69">
        <f>'Оконч.табл.'!EH26/'Оконч.табл.'!EF26*100</f>
        <v>71.428571428571431</v>
      </c>
      <c r="EI26" s="69">
        <f>'Оконч.табл.'!EI26/'Оконч.табл.'!EG26*100</f>
        <v>57.142857142857139</v>
      </c>
      <c r="EJ26" s="69">
        <f>'Оконч.табл.'!EJ26/'Оконч.табл.'!EH26*100</f>
        <v>100</v>
      </c>
      <c r="EK26" s="21">
        <f>'Оконч.табл.'!EK26/'Оконч.табл.'!EI26*100</f>
        <v>125</v>
      </c>
      <c r="EL26" s="69">
        <f>'Оконч.табл.'!EL26/'Оконч.табл.'!EJ26*100</f>
        <v>200</v>
      </c>
      <c r="EM26" s="69">
        <f>'Оконч.табл.'!EM26/'Оконч.табл.'!EK26*100</f>
        <v>250</v>
      </c>
      <c r="EN26" s="69">
        <f>'Оконч.табл.'!EN26/'Оконч.табл.'!EL26*100</f>
        <v>74</v>
      </c>
      <c r="EO26" s="21">
        <f>'Оконч.табл.'!EO26/'Оконч.табл.'!EM26*100</f>
        <v>220.00000000000003</v>
      </c>
      <c r="EP26" s="69">
        <f>'Оконч.табл.'!EP26/'Оконч.табл.'!EN26*100</f>
        <v>67.567567567567565</v>
      </c>
      <c r="EQ26" s="69">
        <f>'Оконч.табл.'!EQ26/'Оконч.табл.'!EO26*100</f>
        <v>12</v>
      </c>
      <c r="ER26" s="69">
        <f>'Оконч.табл.'!ER26/'Оконч.табл.'!EP26*100</f>
        <v>80</v>
      </c>
      <c r="ES26" s="21">
        <f>'Оконч.табл.'!ES26/'Оконч.табл.'!EQ26*100</f>
        <v>136.36363636363635</v>
      </c>
      <c r="ET26" s="69">
        <f>'Оконч.табл.'!ET26/'Оконч.табл.'!ER26*100</f>
        <v>300</v>
      </c>
      <c r="EU26" s="69">
        <f>'Оконч.табл.'!EU26/'Оконч.табл.'!ES26*100</f>
        <v>266.66666666666663</v>
      </c>
      <c r="EV26" s="69">
        <f>'Оконч.табл.'!EV26/'Оконч.табл.'!ET26*100</f>
        <v>85</v>
      </c>
      <c r="EW26" s="21">
        <f>'Оконч.табл.'!EW26/'Оконч.табл.'!EU26*100</f>
        <v>162.5</v>
      </c>
      <c r="EX26" s="69">
        <f>'Оконч.табл.'!EX26/'Оконч.табл.'!EV26*100</f>
        <v>5.8823529411764701</v>
      </c>
      <c r="EY26" s="69">
        <f>'Оконч.табл.'!EY26/'Оконч.табл.'!EW26*100</f>
        <v>1.7948717948717947</v>
      </c>
      <c r="EZ26" s="21">
        <f>'Оконч.табл.'!EZ26/'Оконч.табл.'!EX26*100</f>
        <v>116.66666666666667</v>
      </c>
      <c r="FA26" s="21">
        <f>'Оконч.табл.'!FA26/'Оконч.табл.'!EY26*100</f>
        <v>142.85714285714286</v>
      </c>
      <c r="FB26" s="69">
        <f>'Оконч.табл.'!FB26/'Оконч.табл.'!EZ26*100</f>
        <v>1000</v>
      </c>
      <c r="FC26" s="69">
        <f>'Оконч.табл.'!FC26/'Оконч.табл.'!FA26*100</f>
        <v>700</v>
      </c>
      <c r="FD26" s="21">
        <f>'Оконч.табл.'!FD26/'Оконч.табл.'!FB26*100</f>
        <v>142.85714285714286</v>
      </c>
      <c r="FE26" s="21">
        <f>'Оконч.табл.'!FE26/'Оконч.табл.'!FC26*100</f>
        <v>142.85714285714286</v>
      </c>
      <c r="FF26" s="69">
        <f>'Оконч.табл.'!FF26/'Оконч.табл.'!FD26*100</f>
        <v>113.99999999999999</v>
      </c>
      <c r="FG26" s="69">
        <f>'Оконч.табл.'!FG26/'Оконч.табл.'!FE26*100</f>
        <v>113.99999999999999</v>
      </c>
      <c r="FH26" s="69">
        <f>'Оконч.табл.'!FH26/'Оконч.табл.'!FF26*100</f>
        <v>100</v>
      </c>
      <c r="FI26" s="69">
        <f>'Оконч.табл.'!FI26/'Оконч.табл.'!FG26*100</f>
        <v>100</v>
      </c>
      <c r="FJ26" s="69">
        <f>'Оконч.табл.'!FJ26/'Оконч.табл.'!FH26*100</f>
        <v>117.01754385964914</v>
      </c>
      <c r="FK26" s="69">
        <f>'Оконч.табл.'!FK26/'Оконч.табл.'!FI26*100</f>
        <v>117.01754385964914</v>
      </c>
      <c r="FL26" s="21">
        <f>'Оконч.табл.'!FL26/'Оконч.табл.'!FJ26*100</f>
        <v>112.74362818590704</v>
      </c>
      <c r="FM26" s="21">
        <f>'Оконч.табл.'!FM26/'Оконч.табл.'!FK26*100</f>
        <v>112.74362818590704</v>
      </c>
      <c r="FN26" s="69">
        <f>'Оконч.табл.'!FN26/'Оконч.табл.'!FL26*100</f>
        <v>634.30851063829778</v>
      </c>
      <c r="FO26" s="69">
        <f>'Оконч.табл.'!FO26/'Оконч.табл.'!FM26*100</f>
        <v>634.30851063829778</v>
      </c>
      <c r="FP26" s="69">
        <f>'Оконч.табл.'!FP26/'Оконч.табл.'!FN26*100</f>
        <v>0</v>
      </c>
      <c r="FQ26" s="69">
        <f>'Оконч.табл.'!FQ26/'Оконч.табл.'!FO26*100</f>
        <v>0</v>
      </c>
    </row>
    <row r="27" spans="1:173" ht="18" customHeight="1" x14ac:dyDescent="0.25">
      <c r="A27" s="10" t="s">
        <v>25</v>
      </c>
      <c r="B27" s="11">
        <f>Лист1!D95</f>
        <v>504</v>
      </c>
      <c r="C27" s="11">
        <f>Лист1!D96</f>
        <v>504</v>
      </c>
      <c r="D27" s="69">
        <f>'Оконч.табл.'!D27/'Оконч.табл.'!B27*100</f>
        <v>100</v>
      </c>
      <c r="E27" s="69">
        <f>'Оконч.табл.'!E27/'Оконч.табл.'!C27*100</f>
        <v>100</v>
      </c>
      <c r="F27" s="69">
        <f>'Оконч.табл.'!F27/'Оконч.табл.'!D27*100</f>
        <v>116.26984126984128</v>
      </c>
      <c r="G27" s="69">
        <f>'Оконч.табл.'!G27/'Оконч.табл.'!E27*100</f>
        <v>116.26984126984128</v>
      </c>
      <c r="H27" s="69">
        <f>'Оконч.табл.'!H27/'Оконч.табл.'!F27*100</f>
        <v>100</v>
      </c>
      <c r="I27" s="69">
        <f>'Оконч.табл.'!I27/'Оконч.табл.'!G27*100</f>
        <v>100</v>
      </c>
      <c r="J27" s="69">
        <f>'Оконч.табл.'!J27/'Оконч.табл.'!H27*100</f>
        <v>0</v>
      </c>
      <c r="K27" s="69">
        <f>'Оконч.табл.'!K27/'Оконч.табл.'!I27*100</f>
        <v>0</v>
      </c>
      <c r="L27" s="69" t="e">
        <f>'Оконч.табл.'!L27/'Оконч.табл.'!J27*100</f>
        <v>#DIV/0!</v>
      </c>
      <c r="M27" s="69" t="e">
        <f>'Оконч.табл.'!M27/'Оконч.табл.'!K27*100</f>
        <v>#DIV/0!</v>
      </c>
      <c r="N27" s="69" t="e">
        <f>'Оконч.табл.'!N27/'Оконч.табл.'!L27*100</f>
        <v>#DIV/0!</v>
      </c>
      <c r="O27" s="69" t="e">
        <f>'Оконч.табл.'!O27/'Оконч.табл.'!M27*100</f>
        <v>#DIV/0!</v>
      </c>
      <c r="P27" s="69">
        <f>'Оконч.табл.'!P27/'Оконч.табл.'!N27*100</f>
        <v>102.85714285714285</v>
      </c>
      <c r="Q27" s="69">
        <f>'Оконч.табл.'!Q27/'Оконч.табл.'!O27*100</f>
        <v>94.73684210526315</v>
      </c>
      <c r="R27" s="69">
        <f>'Оконч.табл.'!R27/'Оконч.табл.'!P27*100</f>
        <v>0</v>
      </c>
      <c r="S27" s="69">
        <f>'Оконч.табл.'!S27/'Оконч.табл.'!Q27*100</f>
        <v>0</v>
      </c>
      <c r="T27" s="69" t="e">
        <f>'Оконч.табл.'!T27/'Оконч.табл.'!R27*100</f>
        <v>#DIV/0!</v>
      </c>
      <c r="U27" s="69" t="e">
        <f>'Оконч.табл.'!U27/'Оконч.табл.'!S27*100</f>
        <v>#DIV/0!</v>
      </c>
      <c r="V27" s="69" t="e">
        <f>'Оконч.табл.'!V27/'Оконч.табл.'!T27*100</f>
        <v>#DIV/0!</v>
      </c>
      <c r="W27" s="69" t="e">
        <f>'Оконч.табл.'!W27/'Оконч.табл.'!U27*100</f>
        <v>#DIV/0!</v>
      </c>
      <c r="X27" s="69">
        <f>'Оконч.табл.'!X27/'Оконч.табл.'!V27*100</f>
        <v>100</v>
      </c>
      <c r="Y27" s="69">
        <f>'Оконч.табл.'!Y27/'Оконч.табл.'!W27*100</f>
        <v>100</v>
      </c>
      <c r="Z27" s="69">
        <f>'Оконч.табл.'!Z27/'Оконч.табл.'!X27*100</f>
        <v>23.75</v>
      </c>
      <c r="AA27" s="69">
        <f>'Оконч.табл.'!AA27/'Оконч.табл.'!Y27*100</f>
        <v>32.8125</v>
      </c>
      <c r="AB27" s="69">
        <f>'Оконч.табл.'!AB27/'Оконч.табл.'!Z27*100</f>
        <v>100</v>
      </c>
      <c r="AC27" s="69">
        <f>'Оконч.табл.'!AC27/'Оконч.табл.'!AA27*100</f>
        <v>100</v>
      </c>
      <c r="AD27" s="69">
        <f>'Оконч.табл.'!AD27/'Оконч.табл.'!AB27*100</f>
        <v>63.157894736842103</v>
      </c>
      <c r="AE27" s="69">
        <f>'Оконч.табл.'!AE27/'Оконч.табл.'!AC27*100</f>
        <v>64.761904761904759</v>
      </c>
      <c r="AF27" s="21">
        <f>'Оконч.табл.'!AF27/'Оконч.табл.'!AD27*100</f>
        <v>141.66666666666669</v>
      </c>
      <c r="AG27" s="21">
        <f>'Оконч.табл.'!AG27/'Оконч.табл.'!AE27*100</f>
        <v>111.76470588235294</v>
      </c>
      <c r="AH27" s="69">
        <f>'Оконч.табл.'!AH27/'Оконч.табл.'!AF27*100</f>
        <v>0</v>
      </c>
      <c r="AI27" s="69">
        <f>'Оконч.табл.'!AI27/'Оконч.табл.'!AG27*100</f>
        <v>0</v>
      </c>
      <c r="AJ27" s="69" t="e">
        <f>'Оконч.табл.'!AJ27/'Оконч.табл.'!AH27*100</f>
        <v>#DIV/0!</v>
      </c>
      <c r="AK27" s="69" t="e">
        <f>'Оконч.табл.'!AK27/'Оконч.табл.'!AI27*100</f>
        <v>#DIV/0!</v>
      </c>
      <c r="AL27" s="69">
        <f>'Оконч.табл.'!AL27/'Оконч.табл.'!AJ27*100</f>
        <v>44.125</v>
      </c>
      <c r="AM27" s="69">
        <f>'Оконч.табл.'!AM27/'Оконч.табл.'!AK27*100</f>
        <v>62.068965517241381</v>
      </c>
      <c r="AN27" s="69">
        <f>'Оконч.табл.'!AN27/'Оконч.табл.'!AL27*100</f>
        <v>100</v>
      </c>
      <c r="AO27" s="69">
        <f>'Оконч.табл.'!AO27/'Оконч.табл.'!AM27*100</f>
        <v>100</v>
      </c>
      <c r="AP27" s="69">
        <f>'Оконч.табл.'!AP27/'Оконч.табл.'!AN27*100</f>
        <v>32.317280453257794</v>
      </c>
      <c r="AQ27" s="69">
        <f>'Оконч.табл.'!AQ27/'Оконч.табл.'!AO27*100</f>
        <v>33.333333333333329</v>
      </c>
      <c r="AR27" s="69">
        <f>'Оконч.табл.'!AR27/'Оконч.табл.'!AP27*100</f>
        <v>100</v>
      </c>
      <c r="AS27" s="21">
        <f>'Оконч.табл.'!AS27/'Оконч.табл.'!AQ27*100</f>
        <v>150</v>
      </c>
      <c r="AT27" s="69">
        <f>'Оконч.табл.'!AT27/'Оконч.табл.'!AR27*100</f>
        <v>1402.5245441795232</v>
      </c>
      <c r="AU27" s="69">
        <f>'Оконч.табл.'!AU27/'Оконч.табл.'!AS27*100</f>
        <v>1777.7777777777778</v>
      </c>
      <c r="AV27" s="69">
        <f>'Оконч.табл.'!AV27/'Оконч.табл.'!AT27*100</f>
        <v>100</v>
      </c>
      <c r="AW27" s="69">
        <f>'Оконч.табл.'!AW27/'Оконч.табл.'!AU27*100</f>
        <v>100</v>
      </c>
      <c r="AX27" s="69">
        <f>'Оконч.табл.'!AX27/'Оконч.табл.'!AV27*100</f>
        <v>13.012499999999999</v>
      </c>
      <c r="AY27" s="69">
        <f>'Оконч.табл.'!AY27/'Оконч.табл.'!AW27*100</f>
        <v>8.125</v>
      </c>
      <c r="AZ27" s="69">
        <f>'Оконч.табл.'!AZ27/'Оконч.табл.'!AX27*100</f>
        <v>100</v>
      </c>
      <c r="BA27" s="21">
        <f>'Оконч.табл.'!BA27/'Оконч.табл.'!AY27*100</f>
        <v>115.38461538461537</v>
      </c>
      <c r="BB27" s="69">
        <f>'Оконч.табл.'!BB27/'Оконч.табл.'!AZ27*100</f>
        <v>0</v>
      </c>
      <c r="BC27" s="69">
        <f>'Оконч.табл.'!BC27/'Оконч.табл.'!BA27*100</f>
        <v>0</v>
      </c>
      <c r="BD27" s="69" t="e">
        <f>'Оконч.табл.'!BD27/'Оконч.табл.'!BB27*100</f>
        <v>#DIV/0!</v>
      </c>
      <c r="BE27" s="69" t="e">
        <f>'Оконч.табл.'!BE27/'Оконч.табл.'!BC27*100</f>
        <v>#DIV/0!</v>
      </c>
      <c r="BF27" s="69" t="e">
        <f>'Оконч.табл.'!BF27/'Оконч.табл.'!BD27*100</f>
        <v>#DIV/0!</v>
      </c>
      <c r="BG27" s="69" t="e">
        <f>'Оконч.табл.'!BG27/'Оконч.табл.'!BE27*100</f>
        <v>#DIV/0!</v>
      </c>
      <c r="BH27" s="69">
        <f>'Оконч.табл.'!BH27/'Оконч.табл.'!BF27*100</f>
        <v>100</v>
      </c>
      <c r="BI27" s="69">
        <f>'Оконч.табл.'!BI27/'Оконч.табл.'!BG27*100</f>
        <v>100</v>
      </c>
      <c r="BJ27" s="69">
        <f>'Оконч.табл.'!BJ27/'Оконч.табл.'!BH27*100</f>
        <v>128.99062627360414</v>
      </c>
      <c r="BK27" s="69">
        <f>'Оконч.табл.'!BK27/'Оконч.табл.'!BI27*100</f>
        <v>254.7208259747317</v>
      </c>
      <c r="BL27" s="69">
        <f>'Оконч.табл.'!BL27/'Оконч.табл.'!BJ27*100</f>
        <v>100</v>
      </c>
      <c r="BM27" s="69">
        <f>'Оконч.табл.'!BM27/'Оконч.табл.'!BK27*100</f>
        <v>100</v>
      </c>
      <c r="BN27" s="69">
        <f>'Оконч.табл.'!BN27/'Оконч.табл.'!BL27*100</f>
        <v>68.625592417061611</v>
      </c>
      <c r="BO27" s="69">
        <f>'Оконч.табл.'!BO27/'Оконч.табл.'!BM27*100</f>
        <v>34.752000000000002</v>
      </c>
      <c r="BP27" s="69">
        <f>'Оконч.табл.'!BP27/'Оконч.табл.'!BN27*100</f>
        <v>100</v>
      </c>
      <c r="BQ27" s="69">
        <f>'Оконч.табл.'!BQ27/'Оконч.табл.'!BO27*100</f>
        <v>100</v>
      </c>
      <c r="BR27" s="69">
        <f>'Оконч.табл.'!BR27/'Оконч.табл.'!BP27*100</f>
        <v>168.24739103744628</v>
      </c>
      <c r="BS27" s="69">
        <f>'Оконч.табл.'!BS27/'Оконч.табл.'!BQ27*100</f>
        <v>291.58993247391038</v>
      </c>
      <c r="BT27" s="69">
        <f>'Оконч.табл.'!BT27/'Оконч.табл.'!BR27*100</f>
        <v>100</v>
      </c>
      <c r="BU27" s="69">
        <f>'Оконч.табл.'!BU27/'Оконч.табл.'!BS27*100</f>
        <v>98.68421052631578</v>
      </c>
      <c r="BV27" s="69">
        <f>'Оконч.табл.'!BV27/'Оконч.табл.'!BT27*100</f>
        <v>68.41193104077351</v>
      </c>
      <c r="BW27" s="69">
        <f>'Оконч.табл.'!BW27/'Оконч.табл.'!BU27*100</f>
        <v>113.6</v>
      </c>
      <c r="BX27" s="69">
        <f>'Оконч.табл.'!BX27/'Оконч.табл.'!BV27*100</f>
        <v>100</v>
      </c>
      <c r="BY27" s="21">
        <f>'Оконч.табл.'!BY27/'Оконч.табл.'!BW27*100</f>
        <v>111.50234741784037</v>
      </c>
      <c r="BZ27" s="69">
        <f>'Оконч.табл.'!BZ27/'Оконч.табл.'!BX27*100</f>
        <v>466.66666666666669</v>
      </c>
      <c r="CA27" s="69">
        <f>'Оконч.табл.'!CA27/'Оконч.табл.'!BY27*100</f>
        <v>147.36842105263156</v>
      </c>
      <c r="CB27" s="21">
        <f>'Оконч.табл.'!CB27/'Оконч.табл.'!BZ27*100</f>
        <v>114.28571428571428</v>
      </c>
      <c r="CC27" s="21">
        <f>'Оконч.табл.'!CC27/'Оконч.табл.'!CA27*100</f>
        <v>114.28571428571428</v>
      </c>
      <c r="CD27" s="69">
        <f>'Оконч.табл.'!CD27/'Оконч.табл.'!CB27*100</f>
        <v>0</v>
      </c>
      <c r="CE27" s="69">
        <f>'Оконч.табл.'!CE27/'Оконч.табл.'!CC27*100</f>
        <v>0</v>
      </c>
      <c r="CF27" s="69" t="e">
        <f>'Оконч.табл.'!CF27/'Оконч.табл.'!CD27*100</f>
        <v>#DIV/0!</v>
      </c>
      <c r="CG27" s="69" t="e">
        <f>'Оконч.табл.'!CG27/'Оконч.табл.'!CE27*100</f>
        <v>#DIV/0!</v>
      </c>
      <c r="CH27" s="69">
        <f>'Оконч.табл.'!CH27/'Оконч.табл.'!CF27*100</f>
        <v>0</v>
      </c>
      <c r="CI27" s="69">
        <f>'Оконч.табл.'!CI27/'Оконч.табл.'!CG27*100</f>
        <v>0</v>
      </c>
      <c r="CJ27" s="69" t="e">
        <f>'Оконч.табл.'!CJ27/'Оконч.табл.'!CH27*100</f>
        <v>#DIV/0!</v>
      </c>
      <c r="CK27" s="69" t="e">
        <f>'Оконч.табл.'!CK27/'Оконч.табл.'!CI27*100</f>
        <v>#DIV/0!</v>
      </c>
      <c r="CL27" s="69">
        <f>'Оконч.табл.'!CL27/'Оконч.табл.'!CJ27*100</f>
        <v>0</v>
      </c>
      <c r="CM27" s="69">
        <f>'Оконч.табл.'!CM27/'Оконч.табл.'!CK27*100</f>
        <v>0</v>
      </c>
      <c r="CN27" s="69" t="e">
        <f>'Оконч.табл.'!CN27/'Оконч.табл.'!CL27*100</f>
        <v>#DIV/0!</v>
      </c>
      <c r="CO27" s="69" t="e">
        <f>'Оконч.табл.'!CO27/'Оконч.табл.'!CM27*100</f>
        <v>#DIV/0!</v>
      </c>
      <c r="CP27" s="69">
        <f>'Оконч.табл.'!CP27/'Оконч.табл.'!CN27*100</f>
        <v>0</v>
      </c>
      <c r="CQ27" s="69">
        <f>'Оконч.табл.'!CQ27/'Оконч.табл.'!CO27*100</f>
        <v>0</v>
      </c>
      <c r="CR27" s="69" t="e">
        <f>'Оконч.табл.'!CR27/'Оконч.табл.'!CP27*100</f>
        <v>#DIV/0!</v>
      </c>
      <c r="CS27" s="69" t="e">
        <f>'Оконч.табл.'!CS27/'Оконч.табл.'!CQ27*100</f>
        <v>#DIV/0!</v>
      </c>
      <c r="CT27" s="69" t="e">
        <f>'Оконч.табл.'!CT27/'Оконч.табл.'!CR27*100</f>
        <v>#DIV/0!</v>
      </c>
      <c r="CU27" s="69" t="e">
        <f>'Оконч.табл.'!CU27/'Оконч.табл.'!CS27*100</f>
        <v>#DIV/0!</v>
      </c>
      <c r="CV27" s="69" t="e">
        <f>'Оконч.табл.'!CV27/'Оконч.табл.'!CT27*100</f>
        <v>#DIV/0!</v>
      </c>
      <c r="CW27" s="69" t="e">
        <f>'Оконч.табл.'!CW27/'Оконч.табл.'!CU27*100</f>
        <v>#DIV/0!</v>
      </c>
      <c r="CX27" s="69">
        <f>'Оконч.табл.'!CX27/'Оконч.табл.'!CV27*100</f>
        <v>0</v>
      </c>
      <c r="CY27" s="69">
        <f>'Оконч.табл.'!CY27/'Оконч.табл.'!CW27*100</f>
        <v>0</v>
      </c>
      <c r="CZ27" s="69" t="e">
        <f>'Оконч.табл.'!CZ27/'Оконч.табл.'!CX27*100</f>
        <v>#DIV/0!</v>
      </c>
      <c r="DA27" s="69" t="e">
        <f>'Оконч.табл.'!DA27/'Оконч.табл.'!CY27*100</f>
        <v>#DIV/0!</v>
      </c>
      <c r="DB27" s="69">
        <f>'Оконч.табл.'!DB27/'Оконч.табл.'!CZ27*100</f>
        <v>0</v>
      </c>
      <c r="DC27" s="69">
        <f>'Оконч.табл.'!DC27/'Оконч.табл.'!DA27*100</f>
        <v>0</v>
      </c>
      <c r="DD27" s="69" t="e">
        <f>'Оконч.табл.'!DD27/'Оконч.табл.'!DB27*100</f>
        <v>#DIV/0!</v>
      </c>
      <c r="DE27" s="69" t="e">
        <f>'Оконч.табл.'!DE27/'Оконч.табл.'!DC27*100</f>
        <v>#DIV/0!</v>
      </c>
      <c r="DF27" s="69">
        <f>'Оконч.табл.'!DF27/'Оконч.табл.'!DD27*100</f>
        <v>0</v>
      </c>
      <c r="DG27" s="69">
        <f>'Оконч.табл.'!DG27/'Оконч.табл.'!DE27*100</f>
        <v>0</v>
      </c>
      <c r="DH27" s="69" t="e">
        <f>'Оконч.табл.'!DH27/'Оконч.табл.'!DF27*100</f>
        <v>#DIV/0!</v>
      </c>
      <c r="DI27" s="69" t="e">
        <f>'Оконч.табл.'!DI27/'Оконч.табл.'!DG27*100</f>
        <v>#DIV/0!</v>
      </c>
      <c r="DJ27" s="69">
        <f>'Оконч.табл.'!DJ27/'Оконч.табл.'!DH27*100</f>
        <v>0</v>
      </c>
      <c r="DK27" s="69">
        <f>'Оконч.табл.'!DK27/'Оконч.табл.'!DI27*100</f>
        <v>0</v>
      </c>
      <c r="DL27" s="69" t="e">
        <f>'Оконч.табл.'!DL27/'Оконч.табл.'!DJ27*100</f>
        <v>#DIV/0!</v>
      </c>
      <c r="DM27" s="69" t="e">
        <f>'Оконч.табл.'!DM27/'Оконч.табл.'!DK27*100</f>
        <v>#DIV/0!</v>
      </c>
      <c r="DN27" s="69">
        <f>'Оконч.табл.'!DN27/'Оконч.табл.'!DL27*100</f>
        <v>0</v>
      </c>
      <c r="DO27" s="69">
        <f>'Оконч.табл.'!DO27/'Оконч.табл.'!DM27*100</f>
        <v>0</v>
      </c>
      <c r="DP27" s="69" t="e">
        <f>'Оконч.табл.'!DP27/'Оконч.табл.'!DN27*100</f>
        <v>#DIV/0!</v>
      </c>
      <c r="DQ27" s="69" t="e">
        <f>'Оконч.табл.'!DQ27/'Оконч.табл.'!DO27*100</f>
        <v>#DIV/0!</v>
      </c>
      <c r="DR27" s="69">
        <f>'Оконч.табл.'!DR27/'Оконч.табл.'!DP27*100</f>
        <v>25</v>
      </c>
      <c r="DS27" s="69">
        <f>'Оконч.табл.'!DS27/'Оконч.табл.'!DQ27*100</f>
        <v>46.666666666666664</v>
      </c>
      <c r="DT27" s="69">
        <f>'Оконч.табл.'!DT27/'Оконч.табл.'!DR27*100</f>
        <v>100</v>
      </c>
      <c r="DU27" s="69">
        <f>'Оконч.табл.'!DU27/'Оконч.табл.'!DS27*100</f>
        <v>101.07142857142857</v>
      </c>
      <c r="DV27" s="69">
        <f>'Оконч.табл.'!DV27/'Оконч.табл.'!DT27*100</f>
        <v>0</v>
      </c>
      <c r="DW27" s="69">
        <f>'Оконч.табл.'!DW27/'Оконч.табл.'!DU27*100</f>
        <v>0</v>
      </c>
      <c r="DX27" s="69" t="e">
        <f>'Оконч.табл.'!DX27/'Оконч.табл.'!DV27*100</f>
        <v>#DIV/0!</v>
      </c>
      <c r="DY27" s="69" t="e">
        <f>'Оконч.табл.'!DY27/'Оконч.табл.'!DW27*100</f>
        <v>#DIV/0!</v>
      </c>
      <c r="DZ27" s="69" t="e">
        <f>'Оконч.табл.'!DZ27/'Оконч.табл.'!DX27*100</f>
        <v>#DIV/0!</v>
      </c>
      <c r="EA27" s="69" t="e">
        <f>'Оконч.табл.'!EA27/'Оконч.табл.'!DY27*100</f>
        <v>#DIV/0!</v>
      </c>
      <c r="EB27" s="69" t="e">
        <f>'Оконч.табл.'!EB27/'Оконч.табл.'!DZ27*100</f>
        <v>#DIV/0!</v>
      </c>
      <c r="EC27" s="69" t="e">
        <f>'Оконч.табл.'!EC27/'Оконч.табл.'!EA27*100</f>
        <v>#DIV/0!</v>
      </c>
      <c r="ED27" s="69">
        <f>'Оконч.табл.'!ED27/'Оконч.табл.'!EB27*100</f>
        <v>6.666666666666667</v>
      </c>
      <c r="EE27" s="69">
        <f>'Оконч.табл.'!EE27/'Оконч.табл.'!EC27*100</f>
        <v>13.333333333333334</v>
      </c>
      <c r="EF27" s="69">
        <f>'Оконч.табл.'!EF27/'Оконч.табл.'!ED27*100</f>
        <v>80</v>
      </c>
      <c r="EG27" s="69">
        <f>'Оконч.табл.'!EG27/'Оконч.табл.'!EE27*100</f>
        <v>95</v>
      </c>
      <c r="EH27" s="69">
        <f>'Оконч.табл.'!EH27/'Оконч.табл.'!EF27*100</f>
        <v>100</v>
      </c>
      <c r="EI27" s="69">
        <f>'Оконч.табл.'!EI27/'Оконч.табл.'!EG27*100</f>
        <v>84.210526315789465</v>
      </c>
      <c r="EJ27" s="69">
        <f>'Оконч.табл.'!EJ27/'Оконч.табл.'!EH27*100</f>
        <v>87.5</v>
      </c>
      <c r="EK27" s="69">
        <f>'Оконч.табл.'!EK27/'Оконч.табл.'!EI27*100</f>
        <v>100</v>
      </c>
      <c r="EL27" s="69">
        <f>'Оконч.табл.'!EL27/'Оконч.табл.'!EJ27*100</f>
        <v>342.85714285714283</v>
      </c>
      <c r="EM27" s="69">
        <f>'Оконч.табл.'!EM27/'Оконч.табл.'!EK27*100</f>
        <v>481.25</v>
      </c>
      <c r="EN27" s="69">
        <f>'Оконч.табл.'!EN27/'Оконч.табл.'!EL27*100</f>
        <v>100</v>
      </c>
      <c r="EO27" s="69">
        <f>'Оконч.табл.'!EO27/'Оконч.табл.'!EM27*100</f>
        <v>100</v>
      </c>
      <c r="EP27" s="69">
        <f>'Оконч.табл.'!EP27/'Оконч.табл.'!EN27*100</f>
        <v>33.333333333333329</v>
      </c>
      <c r="EQ27" s="69">
        <f>'Оконч.табл.'!EQ27/'Оконч.табл.'!EO27*100</f>
        <v>10.38961038961039</v>
      </c>
      <c r="ER27" s="69">
        <f>'Оконч.табл.'!ER27/'Оконч.табл.'!EP27*100</f>
        <v>90</v>
      </c>
      <c r="ES27" s="69">
        <f>'Оконч.табл.'!ES27/'Оконч.табл.'!EQ27*100</f>
        <v>100</v>
      </c>
      <c r="ET27" s="69">
        <f>'Оконч.табл.'!ET27/'Оконч.табл.'!ER27*100</f>
        <v>180.55555555555557</v>
      </c>
      <c r="EU27" s="69">
        <f>'Оконч.табл.'!EU27/'Оконч.табл.'!ES27*100</f>
        <v>500</v>
      </c>
      <c r="EV27" s="69">
        <f>'Оконч.табл.'!EV27/'Оконч.табл.'!ET27*100</f>
        <v>100</v>
      </c>
      <c r="EW27" s="69">
        <f>'Оконч.табл.'!EW27/'Оконч.табл.'!EU27*100</f>
        <v>100</v>
      </c>
      <c r="EX27" s="69">
        <f>'Оконч.табл.'!EX27/'Оконч.табл.'!EV27*100</f>
        <v>4.6153846153846159</v>
      </c>
      <c r="EY27" s="69">
        <f>'Оконч.табл.'!EY27/'Оконч.табл.'!EW27*100</f>
        <v>2.5</v>
      </c>
      <c r="EZ27" s="69">
        <f>'Оконч.табл.'!EZ27/'Оконч.табл.'!EX27*100</f>
        <v>100</v>
      </c>
      <c r="FA27" s="69">
        <f>'Оконч.табл.'!FA27/'Оконч.табл.'!EY27*100</f>
        <v>100</v>
      </c>
      <c r="FB27" s="69">
        <f>'Оконч.табл.'!FB27/'Оконч.табл.'!EZ27*100</f>
        <v>833.33333333333337</v>
      </c>
      <c r="FC27" s="69">
        <f>'Оконч.табл.'!FC27/'Оконч.табл.'!FA27*100</f>
        <v>1500</v>
      </c>
      <c r="FD27" s="69">
        <f>'Оконч.табл.'!FD27/'Оконч.табл.'!FB27*100</f>
        <v>100</v>
      </c>
      <c r="FE27" s="69">
        <f>'Оконч.табл.'!FE27/'Оконч.табл.'!FC27*100</f>
        <v>100</v>
      </c>
      <c r="FF27" s="69">
        <f>'Оконч.табл.'!FF27/'Оконч.табл.'!FD27*100</f>
        <v>284</v>
      </c>
      <c r="FG27" s="69">
        <f>'Оконч.табл.'!FG27/'Оконч.табл.'!FE27*100</f>
        <v>94.666666666666671</v>
      </c>
      <c r="FH27" s="69">
        <f>'Оконч.табл.'!FH27/'Оконч.табл.'!FF27*100</f>
        <v>100</v>
      </c>
      <c r="FI27" s="69">
        <f>'Оконч.табл.'!FI27/'Оконч.табл.'!FG27*100</f>
        <v>100</v>
      </c>
      <c r="FJ27" s="69">
        <f>'Оконч.табл.'!FJ27/'Оконч.табл.'!FH27*100</f>
        <v>107.74647887323943</v>
      </c>
      <c r="FK27" s="69">
        <f>'Оконч.табл.'!FK27/'Оконч.табл.'!FI27*100</f>
        <v>107.74647887323943</v>
      </c>
      <c r="FL27" s="21">
        <f>'Оконч.табл.'!FL27/'Оконч.табл.'!FJ27*100</f>
        <v>111.11111111111111</v>
      </c>
      <c r="FM27" s="21">
        <f>'Оконч.табл.'!FM27/'Оконч.табл.'!FK27*100</f>
        <v>111.11111111111111</v>
      </c>
      <c r="FN27" s="69">
        <f>'Оконч.табл.'!FN27/'Оконч.табл.'!FL27*100</f>
        <v>650.97647058823532</v>
      </c>
      <c r="FO27" s="69">
        <f>'Оконч.табл.'!FO27/'Оконч.табл.'!FM27*100</f>
        <v>1019.6117647058824</v>
      </c>
      <c r="FP27" s="21">
        <f>'Оконч.табл.'!FP27/'Оконч.табл.'!FN27*100</f>
        <v>108.43438815896479</v>
      </c>
      <c r="FQ27" s="69">
        <f>'Оконч.табл.'!FQ27/'Оконч.табл.'!FO27*100</f>
        <v>100</v>
      </c>
    </row>
    <row r="28" spans="1:173" ht="18" customHeight="1" x14ac:dyDescent="0.25">
      <c r="A28" s="10" t="s">
        <v>26</v>
      </c>
      <c r="B28" s="11">
        <f>Лист1!D99</f>
        <v>0</v>
      </c>
      <c r="C28" s="11">
        <f>Лист1!D100</f>
        <v>0</v>
      </c>
      <c r="D28" s="69" t="e">
        <f>'Оконч.табл.'!D28/'Оконч.табл.'!B28*100</f>
        <v>#DIV/0!</v>
      </c>
      <c r="E28" s="69" t="e">
        <f>'Оконч.табл.'!E28/'Оконч.табл.'!C28*100</f>
        <v>#DIV/0!</v>
      </c>
      <c r="F28" s="69" t="e">
        <f>'Оконч.табл.'!F28/'Оконч.табл.'!D28*100</f>
        <v>#DIV/0!</v>
      </c>
      <c r="G28" s="69" t="e">
        <f>'Оконч.табл.'!G28/'Оконч.табл.'!E28*100</f>
        <v>#DIV/0!</v>
      </c>
      <c r="H28" s="69">
        <f>'Оконч.табл.'!H28/'Оконч.табл.'!F28*100</f>
        <v>100</v>
      </c>
      <c r="I28" s="69">
        <f>'Оконч.табл.'!I28/'Оконч.табл.'!G28*100</f>
        <v>100</v>
      </c>
      <c r="J28" s="69">
        <f>'Оконч.табл.'!J28/'Оконч.табл.'!H28*100</f>
        <v>0</v>
      </c>
      <c r="K28" s="69">
        <f>'Оконч.табл.'!K28/'Оконч.табл.'!I28*100</f>
        <v>0</v>
      </c>
      <c r="L28" s="69" t="e">
        <f>'Оконч.табл.'!L28/'Оконч.табл.'!J28*100</f>
        <v>#DIV/0!</v>
      </c>
      <c r="M28" s="69" t="e">
        <f>'Оконч.табл.'!M28/'Оконч.табл.'!K28*100</f>
        <v>#DIV/0!</v>
      </c>
      <c r="N28" s="69" t="e">
        <f>'Оконч.табл.'!N28/'Оконч.табл.'!L28*100</f>
        <v>#DIV/0!</v>
      </c>
      <c r="O28" s="69" t="e">
        <f>'Оконч.табл.'!O28/'Оконч.табл.'!M28*100</f>
        <v>#DIV/0!</v>
      </c>
      <c r="P28" s="69">
        <f>'Оконч.табл.'!P28/'Оконч.табл.'!N28*100</f>
        <v>100</v>
      </c>
      <c r="Q28" s="69">
        <f>'Оконч.табл.'!Q28/'Оконч.табл.'!O28*100</f>
        <v>100</v>
      </c>
      <c r="R28" s="69">
        <f>'Оконч.табл.'!R28/'Оконч.табл.'!P28*100</f>
        <v>0</v>
      </c>
      <c r="S28" s="69">
        <f>'Оконч.табл.'!S28/'Оконч.табл.'!Q28*100</f>
        <v>0</v>
      </c>
      <c r="T28" s="69" t="e">
        <f>'Оконч.табл.'!T28/'Оконч.табл.'!R28*100</f>
        <v>#DIV/0!</v>
      </c>
      <c r="U28" s="69" t="e">
        <f>'Оконч.табл.'!U28/'Оконч.табл.'!S28*100</f>
        <v>#DIV/0!</v>
      </c>
      <c r="V28" s="69" t="e">
        <f>'Оконч.табл.'!V28/'Оконч.табл.'!T28*100</f>
        <v>#DIV/0!</v>
      </c>
      <c r="W28" s="69" t="e">
        <f>'Оконч.табл.'!W28/'Оконч.табл.'!U28*100</f>
        <v>#DIV/0!</v>
      </c>
      <c r="X28" s="69" t="e">
        <f>'Оконч.табл.'!X28/'Оконч.табл.'!V28*100</f>
        <v>#DIV/0!</v>
      </c>
      <c r="Y28" s="69" t="e">
        <f>'Оконч.табл.'!Y28/'Оконч.табл.'!W28*100</f>
        <v>#DIV/0!</v>
      </c>
      <c r="Z28" s="69" t="e">
        <f>'Оконч.табл.'!Z28/'Оконч.табл.'!X28*100</f>
        <v>#DIV/0!</v>
      </c>
      <c r="AA28" s="69" t="e">
        <f>'Оконч.табл.'!AA28/'Оконч.табл.'!Y28*100</f>
        <v>#DIV/0!</v>
      </c>
      <c r="AB28" s="69">
        <f>'Оконч.табл.'!AB28/'Оконч.табл.'!Z28*100</f>
        <v>100</v>
      </c>
      <c r="AC28" s="69">
        <f>'Оконч.табл.'!AC28/'Оконч.табл.'!AA28*100</f>
        <v>100</v>
      </c>
      <c r="AD28" s="69">
        <f>'Оконч.табл.'!AD28/'Оконч.табл.'!AB28*100</f>
        <v>64.102564102564102</v>
      </c>
      <c r="AE28" s="69">
        <f>'Оконч.табл.'!AE28/'Оконч.табл.'!AC28*100</f>
        <v>55.555555555555557</v>
      </c>
      <c r="AF28" s="69">
        <f>'Оконч.табл.'!AF28/'Оконч.табл.'!AD28*100</f>
        <v>100</v>
      </c>
      <c r="AG28" s="69">
        <f>'Оконч.табл.'!AG28/'Оконч.табл.'!AE28*100</f>
        <v>100</v>
      </c>
      <c r="AH28" s="69">
        <f>'Оконч.табл.'!AH28/'Оконч.табл.'!AF28*100</f>
        <v>128</v>
      </c>
      <c r="AI28" s="69">
        <f>'Оконч.табл.'!AI28/'Оконч.табл.'!AG28*100</f>
        <v>114.99999999999999</v>
      </c>
      <c r="AJ28" s="69">
        <f>'Оконч.табл.'!AJ28/'Оконч.табл.'!AH28*100</f>
        <v>100</v>
      </c>
      <c r="AK28" s="69">
        <f>'Оконч.табл.'!AK28/'Оконч.табл.'!AI28*100</f>
        <v>100</v>
      </c>
      <c r="AL28" s="69">
        <f>'Оконч.табл.'!AL28/'Оконч.табл.'!AJ28*100</f>
        <v>55.156249999999993</v>
      </c>
      <c r="AM28" s="69">
        <f>'Оконч.табл.'!AM28/'Оконч.табл.'!AK28*100</f>
        <v>82.173913043478265</v>
      </c>
      <c r="AN28" s="69">
        <f>'Оконч.табл.'!AN28/'Оконч.табл.'!AL28*100</f>
        <v>100</v>
      </c>
      <c r="AO28" s="69">
        <f>'Оконч.табл.'!AO28/'Оконч.табл.'!AM28*100</f>
        <v>100</v>
      </c>
      <c r="AP28" s="69">
        <f>'Оконч.табл.'!AP28/'Оконч.табл.'!AN28*100</f>
        <v>32.861189801699723</v>
      </c>
      <c r="AQ28" s="69">
        <f>'Оконч.табл.'!AQ28/'Оконч.табл.'!AO28*100</f>
        <v>44.973544973544968</v>
      </c>
      <c r="AR28" s="69">
        <f>'Оконч.табл.'!AR28/'Оконч.табл.'!AP28*100</f>
        <v>100</v>
      </c>
      <c r="AS28" s="69">
        <f>'Оконч.табл.'!AS28/'Оконч.табл.'!AQ28*100</f>
        <v>100</v>
      </c>
      <c r="AT28" s="69">
        <f>'Оконч.табл.'!AT28/'Оконч.табл.'!AR28*100</f>
        <v>2758.6206896551721</v>
      </c>
      <c r="AU28" s="69">
        <f>'Оконч.табл.'!AU28/'Оконч.табл.'!AS28*100</f>
        <v>1764.7058823529412</v>
      </c>
      <c r="AV28" s="69">
        <f>'Оконч.табл.'!AV28/'Оконч.табл.'!AT28*100</f>
        <v>100</v>
      </c>
      <c r="AW28" s="69">
        <f>'Оконч.табл.'!AW28/'Оконч.табл.'!AU28*100</f>
        <v>100</v>
      </c>
      <c r="AX28" s="69">
        <f>'Оконч.табл.'!AX28/'Оконч.табл.'!AV28*100</f>
        <v>6.5062499999999996</v>
      </c>
      <c r="AY28" s="69">
        <f>'Оконч.табл.'!AY28/'Оконч.табл.'!AW28*100</f>
        <v>9</v>
      </c>
      <c r="AZ28" s="69">
        <f>'Оконч.табл.'!AZ28/'Оконч.табл.'!AX28*100</f>
        <v>100</v>
      </c>
      <c r="BA28" s="69">
        <f>'Оконч.табл.'!BA28/'Оконч.табл.'!AY28*100</f>
        <v>100</v>
      </c>
      <c r="BB28" s="69">
        <f>'Оконч.табл.'!BB28/'Оконч.табл.'!AZ28*100</f>
        <v>0</v>
      </c>
      <c r="BC28" s="69">
        <f>'Оконч.табл.'!BC28/'Оконч.табл.'!BA28*100</f>
        <v>0</v>
      </c>
      <c r="BD28" s="69" t="e">
        <f>'Оконч.табл.'!BD28/'Оконч.табл.'!BB28*100</f>
        <v>#DIV/0!</v>
      </c>
      <c r="BE28" s="69" t="e">
        <f>'Оконч.табл.'!BE28/'Оконч.табл.'!BC28*100</f>
        <v>#DIV/0!</v>
      </c>
      <c r="BF28" s="69" t="e">
        <f>'Оконч.табл.'!BF28/'Оконч.табл.'!BD28*100</f>
        <v>#DIV/0!</v>
      </c>
      <c r="BG28" s="69" t="e">
        <f>'Оконч.табл.'!BG28/'Оконч.табл.'!BE28*100</f>
        <v>#DIV/0!</v>
      </c>
      <c r="BH28" s="69">
        <f>'Оконч.табл.'!BH28/'Оконч.табл.'!BF28*100</f>
        <v>100</v>
      </c>
      <c r="BI28" s="69">
        <f>'Оконч.табл.'!BI28/'Оконч.табл.'!BG28*100</f>
        <v>100</v>
      </c>
      <c r="BJ28" s="69">
        <f>'Оконч.табл.'!BJ28/'Оконч.табл.'!BH28*100</f>
        <v>122.96037296037296</v>
      </c>
      <c r="BK28" s="69">
        <f>'Оконч.табл.'!BK28/'Оконч.табл.'!BI28*100</f>
        <v>212.23470661672911</v>
      </c>
      <c r="BL28" s="69">
        <f>'Оконч.табл.'!BL28/'Оконч.табл.'!BJ28*100</f>
        <v>100</v>
      </c>
      <c r="BM28" s="69">
        <f>'Оконч.табл.'!BM28/'Оконч.табл.'!BK28*100</f>
        <v>100</v>
      </c>
      <c r="BN28" s="69">
        <f>'Оконч.табл.'!BN28/'Оконч.табл.'!BL28*100</f>
        <v>68.625592417061611</v>
      </c>
      <c r="BO28" s="69">
        <f>'Оконч.табл.'!BO28/'Оконч.табл.'!BM28*100</f>
        <v>79.411764705882348</v>
      </c>
      <c r="BP28" s="69">
        <f>'Оконч.табл.'!BP28/'Оконч.табл.'!BN28*100</f>
        <v>100</v>
      </c>
      <c r="BQ28" s="69">
        <f>'Оконч.табл.'!BQ28/'Оконч.табл.'!BO28*100</f>
        <v>100</v>
      </c>
      <c r="BR28" s="69">
        <f>'Оконч.табл.'!BR28/'Оконч.табл.'!BP28*100</f>
        <v>168.24739103744628</v>
      </c>
      <c r="BS28" s="69">
        <f>'Оконч.табл.'!BS28/'Оконч.табл.'!BQ28*100</f>
        <v>222.22222222222223</v>
      </c>
      <c r="BT28" s="69">
        <f>'Оконч.табл.'!BT28/'Оконч.табл.'!BR28*100</f>
        <v>100</v>
      </c>
      <c r="BU28" s="69">
        <f>'Оконч.табл.'!BU28/'Оконч.табл.'!BS28*100</f>
        <v>100</v>
      </c>
      <c r="BV28" s="69">
        <f>'Оконч.табл.'!BV28/'Оконч.табл.'!BT28*100</f>
        <v>72.972726443491752</v>
      </c>
      <c r="BW28" s="69">
        <f>'Оконч.табл.'!BW28/'Оконч.табл.'!BU28*100</f>
        <v>75</v>
      </c>
      <c r="BX28" s="69">
        <f>'Оконч.табл.'!BX28/'Оконч.табл.'!BV28*100</f>
        <v>100</v>
      </c>
      <c r="BY28" s="69">
        <f>'Оконч.табл.'!BY28/'Оконч.табл.'!BW28*100</f>
        <v>100</v>
      </c>
      <c r="BZ28" s="69">
        <f>'Оконч.табл.'!BZ28/'Оконч.табл.'!BX28*100</f>
        <v>150</v>
      </c>
      <c r="CA28" s="69">
        <f>'Оконч.табл.'!CA28/'Оконч.табл.'!BY28*100</f>
        <v>133.33333333333331</v>
      </c>
      <c r="CB28" s="69">
        <f>'Оконч.табл.'!CB28/'Оконч.табл.'!BZ28*100</f>
        <v>87.5</v>
      </c>
      <c r="CC28" s="69">
        <f>'Оконч.табл.'!CC28/'Оконч.табл.'!CA28*100</f>
        <v>40</v>
      </c>
      <c r="CD28" s="69">
        <f>'Оконч.табл.'!CD28/'Оконч.табл.'!CB28*100</f>
        <v>0</v>
      </c>
      <c r="CE28" s="69">
        <f>'Оконч.табл.'!CE28/'Оконч.табл.'!CC28*100</f>
        <v>0</v>
      </c>
      <c r="CF28" s="69" t="e">
        <f>'Оконч.табл.'!CF28/'Оконч.табл.'!CD28*100</f>
        <v>#DIV/0!</v>
      </c>
      <c r="CG28" s="69" t="e">
        <f>'Оконч.табл.'!CG28/'Оконч.табл.'!CE28*100</f>
        <v>#DIV/0!</v>
      </c>
      <c r="CH28" s="69">
        <f>'Оконч.табл.'!CH28/'Оконч.табл.'!CF28*100</f>
        <v>260</v>
      </c>
      <c r="CI28" s="69">
        <f>'Оконч.табл.'!CI28/'Оконч.табл.'!CG28*100</f>
        <v>300</v>
      </c>
      <c r="CJ28" s="69">
        <f>'Оконч.табл.'!CJ28/'Оконч.табл.'!CH28*100</f>
        <v>90</v>
      </c>
      <c r="CK28" s="69">
        <f>'Оконч.табл.'!CK28/'Оконч.табл.'!CI28*100</f>
        <v>100</v>
      </c>
      <c r="CL28" s="69">
        <f>'Оконч.табл.'!CL28/'Оконч.табл.'!CJ28*100</f>
        <v>128.2051282051282</v>
      </c>
      <c r="CM28" s="69">
        <f>'Оконч.табл.'!CM28/'Оконч.табл.'!CK28*100</f>
        <v>100</v>
      </c>
      <c r="CN28" s="69">
        <f>'Оконч.табл.'!CN28/'Оконч.табл.'!CL28*100</f>
        <v>63.333333333333329</v>
      </c>
      <c r="CO28" s="69">
        <f>'Оконч.табл.'!CO28/'Оконч.табл.'!CM28*100</f>
        <v>100</v>
      </c>
      <c r="CP28" s="69">
        <f>'Оконч.табл.'!CP28/'Оконч.табл.'!CN28*100</f>
        <v>157.89473684210526</v>
      </c>
      <c r="CQ28" s="69">
        <f>'Оконч.табл.'!CQ28/'Оконч.табл.'!CO28*100</f>
        <v>100</v>
      </c>
      <c r="CR28" s="69">
        <f>'Оконч.табл.'!CR28/'Оконч.табл.'!CP28*100</f>
        <v>63.333333333333329</v>
      </c>
      <c r="CS28" s="69">
        <f>'Оконч.табл.'!CS28/'Оконч.табл.'!CQ28*100</f>
        <v>100</v>
      </c>
      <c r="CT28" s="69">
        <f>'Оконч.табл.'!CT28/'Оконч.табл.'!CR28*100</f>
        <v>473.68421052631572</v>
      </c>
      <c r="CU28" s="69">
        <f>'Оконч.табл.'!CU28/'Оконч.табл.'!CS28*100</f>
        <v>433.33333333333331</v>
      </c>
      <c r="CV28" s="21">
        <f>'Оконч.табл.'!CV28/'Оконч.табл.'!CT28*100</f>
        <v>128.88888888888889</v>
      </c>
      <c r="CW28" s="69">
        <f>'Оконч.табл.'!CW28/'Оконч.табл.'!CU28*100</f>
        <v>100</v>
      </c>
      <c r="CX28" s="69">
        <f>'Оконч.табл.'!CX28/'Оконч.табл.'!CV28*100</f>
        <v>0</v>
      </c>
      <c r="CY28" s="69">
        <f>'Оконч.табл.'!CY28/'Оконч.табл.'!CW28*100</f>
        <v>0</v>
      </c>
      <c r="CZ28" s="69" t="e">
        <f>'Оконч.табл.'!CZ28/'Оконч.табл.'!CX28*100</f>
        <v>#DIV/0!</v>
      </c>
      <c r="DA28" s="69" t="e">
        <f>'Оконч.табл.'!DA28/'Оконч.табл.'!CY28*100</f>
        <v>#DIV/0!</v>
      </c>
      <c r="DB28" s="69">
        <f>'Оконч.табл.'!DB28/'Оконч.табл.'!CZ28*100</f>
        <v>0</v>
      </c>
      <c r="DC28" s="69">
        <f>'Оконч.табл.'!DC28/'Оконч.табл.'!DA28*100</f>
        <v>0</v>
      </c>
      <c r="DD28" s="69" t="e">
        <f>'Оконч.табл.'!DD28/'Оконч.табл.'!DB28*100</f>
        <v>#DIV/0!</v>
      </c>
      <c r="DE28" s="69" t="e">
        <f>'Оконч.табл.'!DE28/'Оконч.табл.'!DC28*100</f>
        <v>#DIV/0!</v>
      </c>
      <c r="DF28" s="69" t="e">
        <f>'Оконч.табл.'!DF28/'Оконч.табл.'!DD28*100</f>
        <v>#DIV/0!</v>
      </c>
      <c r="DG28" s="69" t="e">
        <f>'Оконч.табл.'!DG28/'Оконч.табл.'!DE28*100</f>
        <v>#DIV/0!</v>
      </c>
      <c r="DH28" s="69">
        <f>'Оконч.табл.'!DH28/'Оконч.табл.'!DF28*100</f>
        <v>48.571428571428569</v>
      </c>
      <c r="DI28" s="69">
        <f>'Оконч.табл.'!DI28/'Оконч.табл.'!DG28*100</f>
        <v>100</v>
      </c>
      <c r="DJ28" s="69">
        <f>'Оконч.табл.'!DJ28/'Оконч.табл.'!DH28*100</f>
        <v>258.8235294117647</v>
      </c>
      <c r="DK28" s="69">
        <f>'Оконч.табл.'!DK28/'Оконч.табл.'!DI28*100</f>
        <v>120.83333333333333</v>
      </c>
      <c r="DL28" s="21">
        <f>'Оконч.табл.'!DL28/'Оконч.табл.'!DJ28*100</f>
        <v>113.63636363636364</v>
      </c>
      <c r="DM28" s="69">
        <f>'Оконч.табл.'!DM28/'Оконч.табл.'!DK28*100</f>
        <v>100</v>
      </c>
      <c r="DN28" s="69">
        <f>'Оконч.табл.'!DN28/'Оконч.табл.'!DL28*100</f>
        <v>80</v>
      </c>
      <c r="DO28" s="69">
        <f>'Оконч.табл.'!DO28/'Оконч.табл.'!DM28*100</f>
        <v>82.758620689655174</v>
      </c>
      <c r="DP28" s="21">
        <f>'Оконч.табл.'!DP28/'Оконч.табл.'!DN28*100</f>
        <v>117.5</v>
      </c>
      <c r="DQ28" s="69">
        <f>'Оконч.табл.'!DQ28/'Оконч.табл.'!DO28*100</f>
        <v>100</v>
      </c>
      <c r="DR28" s="69">
        <f>'Оконч.табл.'!DR28/'Оконч.табл.'!DP28*100</f>
        <v>36.170212765957451</v>
      </c>
      <c r="DS28" s="69">
        <f>'Оконч.табл.'!DS28/'Оконч.табл.'!DQ28*100</f>
        <v>66.666666666666657</v>
      </c>
      <c r="DT28" s="69">
        <f>'Оконч.табл.'!DT28/'Оконч.табл.'!DR28*100</f>
        <v>100</v>
      </c>
      <c r="DU28" s="69">
        <f>'Оконч.табл.'!DU28/'Оконч.табл.'!DS28*100</f>
        <v>100</v>
      </c>
      <c r="DV28" s="69">
        <f>'Оконч.табл.'!DV28/'Оконч.табл.'!DT28*100</f>
        <v>323.52941176470591</v>
      </c>
      <c r="DW28" s="69">
        <f>'Оконч.табл.'!DW28/'Оконч.табл.'!DU28*100</f>
        <v>171.875</v>
      </c>
      <c r="DX28" s="69">
        <f>'Оконч.табл.'!DX28/'Оконч.табл.'!DV28*100</f>
        <v>100</v>
      </c>
      <c r="DY28" s="69">
        <f>'Оконч.табл.'!DY28/'Оконч.табл.'!DW28*100</f>
        <v>100</v>
      </c>
      <c r="DZ28" s="69">
        <f>'Оконч.табл.'!DZ28/'Оконч.табл.'!DX28*100</f>
        <v>118.18181818181819</v>
      </c>
      <c r="EA28" s="69">
        <f>'Оконч.табл.'!EA28/'Оконч.табл.'!DY28*100</f>
        <v>127.27272727272727</v>
      </c>
      <c r="EB28" s="69">
        <f>'Оконч.табл.'!EB28/'Оконч.табл.'!DZ28*100</f>
        <v>92.307692307692307</v>
      </c>
      <c r="EC28" s="69">
        <f>'Оконч.табл.'!EC28/'Оконч.табл.'!EA28*100</f>
        <v>100</v>
      </c>
      <c r="ED28" s="69">
        <f>'Оконч.табл.'!ED28/'Оконч.табл.'!EB28*100</f>
        <v>7.5</v>
      </c>
      <c r="EE28" s="69">
        <f>'Оконч.табл.'!EE28/'Оконч.табл.'!EC28*100</f>
        <v>17.142857142857142</v>
      </c>
      <c r="EF28" s="69">
        <f>'Оконч.табл.'!EF28/'Оконч.табл.'!ED28*100</f>
        <v>100</v>
      </c>
      <c r="EG28" s="69">
        <f>'Оконч.табл.'!EG28/'Оконч.табл.'!EE28*100</f>
        <v>100</v>
      </c>
      <c r="EH28" s="69">
        <f>'Оконч.табл.'!EH28/'Оконч.табл.'!EF28*100</f>
        <v>77.777777777777786</v>
      </c>
      <c r="EI28" s="69">
        <f>'Оконч.табл.'!EI28/'Оконч.табл.'!EG28*100</f>
        <v>50</v>
      </c>
      <c r="EJ28" s="69">
        <f>'Оконч.табл.'!EJ28/'Оконч.табл.'!EH28*100</f>
        <v>100</v>
      </c>
      <c r="EK28" s="69">
        <f>'Оконч.табл.'!EK28/'Оконч.табл.'!EI28*100</f>
        <v>100</v>
      </c>
      <c r="EL28" s="69">
        <f>'Оконч.табл.'!EL28/'Оконч.табл.'!EJ28*100</f>
        <v>171.42857142857142</v>
      </c>
      <c r="EM28" s="69">
        <f>'Оконч.табл.'!EM28/'Оконч.табл.'!EK28*100</f>
        <v>416.66666666666669</v>
      </c>
      <c r="EN28" s="69">
        <f>'Оконч.табл.'!EN28/'Оконч.табл.'!EL28*100</f>
        <v>100</v>
      </c>
      <c r="EO28" s="69">
        <f>'Оконч.табл.'!EO28/'Оконч.табл.'!EM28*100</f>
        <v>100</v>
      </c>
      <c r="EP28" s="69">
        <f>'Оконч.табл.'!EP28/'Оконч.табл.'!EN28*100</f>
        <v>66.666666666666657</v>
      </c>
      <c r="EQ28" s="69">
        <f>'Оконч.табл.'!EQ28/'Оконч.табл.'!EO28*100</f>
        <v>20</v>
      </c>
      <c r="ER28" s="21">
        <f>'Оконч.табл.'!ER28/'Оконч.табл.'!EP28*100</f>
        <v>112.5</v>
      </c>
      <c r="ES28" s="69">
        <f>'Оконч.табл.'!ES28/'Оконч.табл.'!EQ28*100</f>
        <v>100</v>
      </c>
      <c r="ET28" s="69">
        <f>'Оконч.табл.'!ET28/'Оконч.табл.'!ER28*100</f>
        <v>200</v>
      </c>
      <c r="EU28" s="69">
        <f>'Оконч.табл.'!EU28/'Оконч.табл.'!ES28*100</f>
        <v>440.00000000000006</v>
      </c>
      <c r="EV28" s="69">
        <f>'Оконч.табл.'!EV28/'Оконч.табл.'!ET28*100</f>
        <v>100</v>
      </c>
      <c r="EW28" s="69">
        <f>'Оконч.табл.'!EW28/'Оконч.табл.'!EU28*100</f>
        <v>100</v>
      </c>
      <c r="EX28" s="69">
        <f>'Оконч.табл.'!EX28/'Оконч.табл.'!EV28*100</f>
        <v>3.3333333333333335</v>
      </c>
      <c r="EY28" s="69">
        <f>'Оконч.табл.'!EY28/'Оконч.табл.'!EW28*100</f>
        <v>2.2727272727272729</v>
      </c>
      <c r="EZ28" s="69">
        <f>'Оконч.табл.'!EZ28/'Оконч.табл.'!EX28*100</f>
        <v>100</v>
      </c>
      <c r="FA28" s="69">
        <f>'Оконч.табл.'!FA28/'Оконч.табл.'!EY28*100</f>
        <v>100</v>
      </c>
      <c r="FB28" s="69">
        <f>'Оконч.табл.'!FB28/'Оконч.табл.'!EZ28*100</f>
        <v>1666.6666666666667</v>
      </c>
      <c r="FC28" s="69">
        <f>'Оконч.табл.'!FC28/'Оконч.табл.'!FA28*100</f>
        <v>1300</v>
      </c>
      <c r="FD28" s="69">
        <f>'Оконч.табл.'!FD28/'Оконч.табл.'!FB28*100</f>
        <v>100</v>
      </c>
      <c r="FE28" s="69">
        <f>'Оконч.табл.'!FE28/'Оконч.табл.'!FC28*100</f>
        <v>100</v>
      </c>
      <c r="FF28" s="69">
        <f>'Оконч.табл.'!FF28/'Оконч.табл.'!FD28*100</f>
        <v>142</v>
      </c>
      <c r="FG28" s="69">
        <f>'Оконч.табл.'!FG28/'Оконч.табл.'!FE28*100</f>
        <v>109.23076923076923</v>
      </c>
      <c r="FH28" s="69">
        <f>'Оконч.табл.'!FH28/'Оконч.табл.'!FF28*100</f>
        <v>100</v>
      </c>
      <c r="FI28" s="69">
        <f>'Оконч.табл.'!FI28/'Оконч.табл.'!FG28*100</f>
        <v>100</v>
      </c>
      <c r="FJ28" s="69">
        <f>'Оконч.табл.'!FJ28/'Оконч.табл.'!FH28*100</f>
        <v>107.74647887323943</v>
      </c>
      <c r="FK28" s="69">
        <f>'Оконч.табл.'!FK28/'Оконч.табл.'!FI28*100</f>
        <v>107.74647887323943</v>
      </c>
      <c r="FL28" s="21">
        <f>'Оконч.табл.'!FL28/'Оконч.табл.'!FJ28*100</f>
        <v>111.11111111111111</v>
      </c>
      <c r="FM28" s="21">
        <f>'Оконч.табл.'!FM28/'Оконч.табл.'!FK28*100</f>
        <v>111.11111111111111</v>
      </c>
      <c r="FN28" s="69">
        <f>'Оконч.табл.'!FN28/'Оконч.табл.'!FL28*100</f>
        <v>529.41176470588232</v>
      </c>
      <c r="FO28" s="69">
        <f>'Оконч.табл.'!FO28/'Оконч.табл.'!FM28*100</f>
        <v>1047.0588235294117</v>
      </c>
      <c r="FP28" s="69">
        <f>'Оконч.табл.'!FP28/'Оконч.табл.'!FN28*100</f>
        <v>100</v>
      </c>
      <c r="FQ28" s="69">
        <f>'Оконч.табл.'!FQ28/'Оконч.табл.'!FO28*100</f>
        <v>100</v>
      </c>
    </row>
    <row r="29" spans="1:173" ht="18" customHeight="1" x14ac:dyDescent="0.25">
      <c r="A29" s="10" t="s">
        <v>27</v>
      </c>
      <c r="B29" s="11">
        <f>Лист1!D103</f>
        <v>450</v>
      </c>
      <c r="C29" s="11">
        <f>Лист1!D104</f>
        <v>660</v>
      </c>
      <c r="D29" s="69">
        <f>'Оконч.табл.'!D29/'Оконч.табл.'!B29*100</f>
        <v>100</v>
      </c>
      <c r="E29" s="69">
        <f>'Оконч.табл.'!E29/'Оконч.табл.'!C29*100</f>
        <v>100</v>
      </c>
      <c r="F29" s="69">
        <f>'Оконч.табл.'!F29/'Оконч.табл.'!D29*100</f>
        <v>88.888888888888886</v>
      </c>
      <c r="G29" s="69">
        <f>'Оконч.табл.'!G29/'Оконч.табл.'!E29*100</f>
        <v>78.787878787878782</v>
      </c>
      <c r="H29" s="69">
        <f>'Оконч.табл.'!H29/'Оконч.табл.'!F29*100</f>
        <v>100</v>
      </c>
      <c r="I29" s="69">
        <f>'Оконч.табл.'!I29/'Оконч.табл.'!G29*100</f>
        <v>100</v>
      </c>
      <c r="J29" s="69">
        <f>'Оконч.табл.'!J29/'Оконч.табл.'!H29*100</f>
        <v>162.5</v>
      </c>
      <c r="K29" s="69">
        <f>'Оконч.табл.'!K29/'Оконч.табл.'!I29*100</f>
        <v>146.53846153846152</v>
      </c>
      <c r="L29" s="69">
        <f>'Оконч.табл.'!L29/'Оконч.табл.'!J29*100</f>
        <v>100</v>
      </c>
      <c r="M29" s="69">
        <f>'Оконч.табл.'!M29/'Оконч.табл.'!K29*100</f>
        <v>100</v>
      </c>
      <c r="N29" s="69">
        <f>'Оконч.табл.'!N29/'Оконч.табл.'!L29*100</f>
        <v>43.07692307692308</v>
      </c>
      <c r="O29" s="69">
        <f>'Оконч.табл.'!O29/'Оконч.табл.'!M29*100</f>
        <v>45.931758530183728</v>
      </c>
      <c r="P29" s="69">
        <f>'Оконч.табл.'!P29/'Оконч.табл.'!N29*100</f>
        <v>100</v>
      </c>
      <c r="Q29" s="69">
        <f>'Оконч.табл.'!Q29/'Оконч.табл.'!O29*100</f>
        <v>100</v>
      </c>
      <c r="R29" s="69">
        <f>'Оконч.табл.'!R29/'Оконч.табл.'!P29*100</f>
        <v>71.428571428571431</v>
      </c>
      <c r="S29" s="69">
        <f>'Оконч.табл.'!S29/'Оконч.табл.'!Q29*100</f>
        <v>102.85714285714285</v>
      </c>
      <c r="T29" s="69">
        <f>'Оконч.табл.'!T29/'Оконч.табл.'!R29*100</f>
        <v>100</v>
      </c>
      <c r="U29" s="69">
        <f>'Оконч.табл.'!U29/'Оконч.табл.'!S29*100</f>
        <v>100</v>
      </c>
      <c r="V29" s="69">
        <f>'Оконч.табл.'!V29/'Оконч.табл.'!T29*100</f>
        <v>275</v>
      </c>
      <c r="W29" s="69">
        <f>'Оконч.табл.'!W29/'Оконч.табл.'!U29*100</f>
        <v>208.33333333333334</v>
      </c>
      <c r="X29" s="69">
        <f>'Оконч.табл.'!X29/'Оконч.табл.'!V29*100</f>
        <v>100</v>
      </c>
      <c r="Y29" s="69">
        <f>'Оконч.табл.'!Y29/'Оконч.табл.'!W29*100</f>
        <v>106.66666666666667</v>
      </c>
      <c r="Z29" s="69">
        <f>'Оконч.табл.'!Z29/'Оконч.табл.'!X29*100</f>
        <v>32.727272727272727</v>
      </c>
      <c r="AA29" s="69">
        <f>'Оконч.табл.'!AA29/'Оконч.табл.'!Y29*100</f>
        <v>28.125</v>
      </c>
      <c r="AB29" s="69">
        <f>'Оконч.табл.'!AB29/'Оконч.табл.'!Z29*100</f>
        <v>100</v>
      </c>
      <c r="AC29" s="69">
        <f>'Оконч.табл.'!AC29/'Оконч.табл.'!AA29*100</f>
        <v>100</v>
      </c>
      <c r="AD29" s="69">
        <f>'Оконч.табл.'!AD29/'Оконч.табл.'!AB29*100</f>
        <v>55.555555555555557</v>
      </c>
      <c r="AE29" s="69">
        <f>'Оконч.табл.'!AE29/'Оконч.табл.'!AC29*100</f>
        <v>88.444444444444443</v>
      </c>
      <c r="AF29" s="69">
        <f>'Оконч.табл.'!AF29/'Оконч.табл.'!AD29*100</f>
        <v>100</v>
      </c>
      <c r="AG29" s="69">
        <f>'Оконч.табл.'!AG29/'Оконч.табл.'!AE29*100</f>
        <v>100</v>
      </c>
      <c r="AH29" s="69">
        <f>'Оконч.табл.'!AH29/'Оконч.табл.'!AF29*100</f>
        <v>110.00000000000001</v>
      </c>
      <c r="AI29" s="69">
        <f>'Оконч.табл.'!AI29/'Оконч.табл.'!AG29*100</f>
        <v>60.301507537688437</v>
      </c>
      <c r="AJ29" s="69">
        <f>'Оконч.табл.'!AJ29/'Оконч.табл.'!AH29*100</f>
        <v>100</v>
      </c>
      <c r="AK29" s="69">
        <f>'Оконч.табл.'!AK29/'Оконч.табл.'!AI29*100</f>
        <v>100</v>
      </c>
      <c r="AL29" s="69">
        <f>'Оконч.табл.'!AL29/'Оконч.табл.'!AJ29*100</f>
        <v>81.818181818181827</v>
      </c>
      <c r="AM29" s="69">
        <f>'Оконч.табл.'!AM29/'Оконч.табл.'!AK29*100</f>
        <v>225</v>
      </c>
      <c r="AN29" s="69">
        <f>'Оконч.табл.'!AN29/'Оконч.табл.'!AL29*100</f>
        <v>100</v>
      </c>
      <c r="AO29" s="69">
        <f>'Оконч.табл.'!AO29/'Оконч.табл.'!AM29*100</f>
        <v>100</v>
      </c>
      <c r="AP29" s="69">
        <f>'Оконч.табл.'!AP29/'Оконч.табл.'!AN29*100</f>
        <v>50</v>
      </c>
      <c r="AQ29" s="69">
        <f>'Оконч.табл.'!AQ29/'Оконч.табл.'!AO29*100</f>
        <v>25.925925925925924</v>
      </c>
      <c r="AR29" s="69">
        <f>'Оконч.табл.'!AR29/'Оконч.табл.'!AP29*100</f>
        <v>100</v>
      </c>
      <c r="AS29" s="69">
        <f>'Оконч.табл.'!AS29/'Оконч.табл.'!AQ29*100</f>
        <v>100</v>
      </c>
      <c r="AT29" s="69">
        <f>'Оконч.табл.'!AT29/'Оконч.табл.'!AR29*100</f>
        <v>1666.6666666666667</v>
      </c>
      <c r="AU29" s="69">
        <f>'Оконч.табл.'!AU29/'Оконч.табл.'!AS29*100</f>
        <v>1357.1428571428571</v>
      </c>
      <c r="AV29" s="69">
        <f>'Оконч.табл.'!AV29/'Оконч.табл.'!AT29*100</f>
        <v>100</v>
      </c>
      <c r="AW29" s="69">
        <f>'Оконч.табл.'!AW29/'Оконч.табл.'!AU29*100</f>
        <v>100</v>
      </c>
      <c r="AX29" s="69">
        <f>'Оконч.табл.'!AX29/'Оконч.табл.'!AV29*100</f>
        <v>6.666666666666667</v>
      </c>
      <c r="AY29" s="69">
        <f>'Оконч.табл.'!AY29/'Оконч.табл.'!AW29*100</f>
        <v>7.3684210526315779</v>
      </c>
      <c r="AZ29" s="69">
        <f>'Оконч.табл.'!AZ29/'Оконч.табл.'!AX29*100</f>
        <v>100</v>
      </c>
      <c r="BA29" s="69">
        <f>'Оконч.табл.'!BA29/'Оконч.табл.'!AY29*100</f>
        <v>100</v>
      </c>
      <c r="BB29" s="69">
        <f>'Оконч.табл.'!BB29/'Оконч.табл.'!AZ29*100</f>
        <v>166</v>
      </c>
      <c r="BC29" s="69">
        <f>'Оконч.табл.'!BC29/'Оконч.табл.'!BA29*100</f>
        <v>118.57142857142857</v>
      </c>
      <c r="BD29" s="69">
        <f>'Оконч.табл.'!BD29/'Оконч.табл.'!BB29*100</f>
        <v>100</v>
      </c>
      <c r="BE29" s="69">
        <f>'Оконч.табл.'!BE29/'Оконч.табл.'!BC29*100</f>
        <v>100</v>
      </c>
      <c r="BF29" s="69">
        <f>'Оконч.табл.'!BF29/'Оконч.табл.'!BD29*100</f>
        <v>75.301204819277118</v>
      </c>
      <c r="BG29" s="69">
        <f>'Оконч.табл.'!BG29/'Оконч.табл.'!BE29*100</f>
        <v>99.963855421686745</v>
      </c>
      <c r="BH29" s="69">
        <f>'Оконч.табл.'!BH29/'Оконч.табл.'!BF29*100</f>
        <v>100</v>
      </c>
      <c r="BI29" s="69">
        <f>'Оконч.табл.'!BI29/'Оконч.табл.'!BG29*100</f>
        <v>100</v>
      </c>
      <c r="BJ29" s="69">
        <f>'Оконч.табл.'!BJ29/'Оконч.табл.'!BH29*100</f>
        <v>144</v>
      </c>
      <c r="BK29" s="69">
        <f>'Оконч.табл.'!BK29/'Оконч.табл.'!BI29*100</f>
        <v>150.65686392672052</v>
      </c>
      <c r="BL29" s="69">
        <f>'Оконч.табл.'!BL29/'Оконч.табл.'!BJ29*100</f>
        <v>100</v>
      </c>
      <c r="BM29" s="69">
        <f>'Оконч.табл.'!BM29/'Оконч.табл.'!BK29*100</f>
        <v>108</v>
      </c>
      <c r="BN29" s="69">
        <f>'Оконч.табл.'!BN29/'Оконч.табл.'!BL29*100</f>
        <v>55.555555555555557</v>
      </c>
      <c r="BO29" s="69">
        <f>'Оконч.табл.'!BO29/'Оконч.табл.'!BM29*100</f>
        <v>79.259259259259267</v>
      </c>
      <c r="BP29" s="69">
        <f>'Оконч.табл.'!BP29/'Оконч.табл.'!BN29*100</f>
        <v>100</v>
      </c>
      <c r="BQ29" s="69">
        <f>'Оконч.табл.'!BQ29/'Оконч.табл.'!BO29*100</f>
        <v>100</v>
      </c>
      <c r="BR29" s="69">
        <f>'Оконч.табл.'!BR29/'Оконч.табл.'!BP29*100</f>
        <v>229.99999999999997</v>
      </c>
      <c r="BS29" s="69">
        <f>'Оконч.табл.'!BS29/'Оконч.табл.'!BQ29*100</f>
        <v>225.23364485981307</v>
      </c>
      <c r="BT29" s="69">
        <f>'Оконч.табл.'!BT29/'Оконч.табл.'!BR29*100</f>
        <v>100</v>
      </c>
      <c r="BU29" s="69">
        <f>'Оконч.табл.'!BU29/'Оконч.табл.'!BS29*100</f>
        <v>100</v>
      </c>
      <c r="BV29" s="69">
        <f>'Оконч.табл.'!BV29/'Оконч.табл.'!BT29*100</f>
        <v>67.391304347826093</v>
      </c>
      <c r="BW29" s="69">
        <f>'Оконч.табл.'!BW29/'Оконч.табл.'!BU29*100</f>
        <v>33.195020746887963</v>
      </c>
      <c r="BX29" s="69">
        <f>'Оконч.табл.'!BX29/'Оконч.табл.'!BV29*100</f>
        <v>100</v>
      </c>
      <c r="BY29" s="69">
        <f>'Оконч.табл.'!BY29/'Оконч.табл.'!BW29*100</f>
        <v>100</v>
      </c>
      <c r="BZ29" s="69">
        <f>'Оконч.табл.'!BZ29/'Оконч.табл.'!BX29*100</f>
        <v>135.48387096774192</v>
      </c>
      <c r="CA29" s="69">
        <f>'Оконч.табл.'!CA29/'Оконч.табл.'!BY29*100</f>
        <v>212.5</v>
      </c>
      <c r="CB29" s="69">
        <f>'Оконч.табл.'!CB29/'Оконч.табл.'!BZ29*100</f>
        <v>100</v>
      </c>
      <c r="CC29" s="69">
        <f>'Оконч.табл.'!CC29/'Оконч.табл.'!CA29*100</f>
        <v>58.82352941176471</v>
      </c>
      <c r="CD29" s="69">
        <f>'Оконч.табл.'!CD29/'Оконч.табл.'!CB29*100</f>
        <v>109.52380952380953</v>
      </c>
      <c r="CE29" s="69">
        <f>'Оконч.табл.'!CE29/'Оконч.табл.'!CC29*100</f>
        <v>280</v>
      </c>
      <c r="CF29" s="69">
        <f>'Оконч.табл.'!CF29/'Оконч.табл.'!CD29*100</f>
        <v>100</v>
      </c>
      <c r="CG29" s="69">
        <f>'Оконч.табл.'!CG29/'Оконч.табл.'!CE29*100</f>
        <v>35.714285714285715</v>
      </c>
      <c r="CH29" s="69">
        <f>'Оконч.табл.'!CH29/'Оконч.табл.'!CF29*100</f>
        <v>52.173913043478258</v>
      </c>
      <c r="CI29" s="69">
        <f>'Оконч.табл.'!CI29/'Оконч.табл.'!CG29*100</f>
        <v>125</v>
      </c>
      <c r="CJ29" s="69">
        <f>'Оконч.табл.'!CJ29/'Оконч.табл.'!CH29*100</f>
        <v>100</v>
      </c>
      <c r="CK29" s="69">
        <f>'Оконч.табл.'!CK29/'Оконч.табл.'!CI29*100</f>
        <v>100</v>
      </c>
      <c r="CL29" s="69">
        <f>'Оконч.табл.'!CL29/'Оконч.табл.'!CJ29*100</f>
        <v>200</v>
      </c>
      <c r="CM29" s="69">
        <f>'Оконч.табл.'!CM29/'Оконч.табл.'!CK29*100</f>
        <v>184</v>
      </c>
      <c r="CN29" s="69">
        <f>'Оконч.табл.'!CN29/'Оконч.табл.'!CL29*100</f>
        <v>100</v>
      </c>
      <c r="CO29" s="69">
        <f>'Оконч.табл.'!CO29/'Оконч.табл.'!CM29*100</f>
        <v>76.08695652173914</v>
      </c>
      <c r="CP29" s="69">
        <f>'Оконч.табл.'!CP29/'Оконч.табл.'!CN29*100</f>
        <v>83.333333333333343</v>
      </c>
      <c r="CQ29" s="69">
        <f>'Оконч.табл.'!CQ29/'Оконч.табл.'!CO29*100</f>
        <v>85.714285714285708</v>
      </c>
      <c r="CR29" s="69">
        <f>'Оконч.табл.'!CR29/'Оконч.табл.'!CP29*100</f>
        <v>100</v>
      </c>
      <c r="CS29" s="69">
        <f>'Оконч.табл.'!CS29/'Оконч.табл.'!CQ29*100</f>
        <v>100</v>
      </c>
      <c r="CT29" s="69">
        <f>'Оконч.табл.'!CT29/'Оконч.табл.'!CR29*100</f>
        <v>385</v>
      </c>
      <c r="CU29" s="69">
        <f>'Оконч.табл.'!CU29/'Оконч.табл.'!CS29*100</f>
        <v>426.66666666666669</v>
      </c>
      <c r="CV29" s="69">
        <f>'Оконч.табл.'!CV29/'Оконч.табл.'!CT29*100</f>
        <v>100</v>
      </c>
      <c r="CW29" s="69">
        <f>'Оконч.табл.'!CW29/'Оконч.табл.'!CU29*100</f>
        <v>64.0625</v>
      </c>
      <c r="CX29" s="69">
        <f>'Оконч.табл.'!CX29/'Оконч.табл.'!CV29*100</f>
        <v>77.922077922077932</v>
      </c>
      <c r="CY29" s="69">
        <f>'Оконч.табл.'!CY29/'Оконч.табл.'!CW29*100</f>
        <v>134.14634146341464</v>
      </c>
      <c r="CZ29" s="69">
        <f>'Оконч.табл.'!CZ29/'Оконч.табл.'!CX29*100</f>
        <v>100</v>
      </c>
      <c r="DA29" s="69">
        <f>'Оконч.табл.'!DA29/'Оконч.табл.'!CY29*100</f>
        <v>52.72727272727272</v>
      </c>
      <c r="DB29" s="69">
        <f>'Оконч.табл.'!DB29/'Оконч.табл.'!CZ29*100</f>
        <v>37.333333333333336</v>
      </c>
      <c r="DC29" s="69">
        <f>'Оконч.табл.'!DC29/'Оконч.табл.'!DA29*100</f>
        <v>142.41379310344828</v>
      </c>
      <c r="DD29" s="69">
        <f>'Оконч.табл.'!DD29/'Оконч.табл.'!DB29*100</f>
        <v>100</v>
      </c>
      <c r="DE29" s="69">
        <f>'Оконч.табл.'!DE29/'Оконч.табл.'!DC29*100</f>
        <v>70.217917675544797</v>
      </c>
      <c r="DF29" s="69">
        <f>'Оконч.табл.'!DF29/'Оконч.табл.'!DD29*100</f>
        <v>178.57142857142858</v>
      </c>
      <c r="DG29" s="69">
        <f>'Оконч.табл.'!DG29/'Оконч.табл.'!DE29*100</f>
        <v>99.310344827586206</v>
      </c>
      <c r="DH29" s="69">
        <f>'Оконч.табл.'!DH29/'Оконч.табл.'!DF29*100</f>
        <v>100</v>
      </c>
      <c r="DI29" s="69">
        <f>'Оконч.табл.'!DI29/'Оконч.табл.'!DG29*100</f>
        <v>93.75</v>
      </c>
      <c r="DJ29" s="69">
        <f>'Оконч.табл.'!DJ29/'Оконч.табл.'!DH29*100</f>
        <v>120</v>
      </c>
      <c r="DK29" s="69">
        <f>'Оконч.табл.'!DK29/'Оконч.табл.'!DI29*100</f>
        <v>171.85185185185185</v>
      </c>
      <c r="DL29" s="69">
        <f>'Оконч.табл.'!DL29/'Оконч.табл.'!DJ29*100</f>
        <v>100</v>
      </c>
      <c r="DM29" s="69">
        <f>'Оконч.табл.'!DM29/'Оконч.табл.'!DK29*100</f>
        <v>82.758620689655174</v>
      </c>
      <c r="DN29" s="69">
        <f>'Оконч.табл.'!DN29/'Оконч.табл.'!DL29*100</f>
        <v>70.833333333333343</v>
      </c>
      <c r="DO29" s="69">
        <f>'Оконч.табл.'!DO29/'Оконч.табл.'!DM29*100</f>
        <v>67.708333333333343</v>
      </c>
      <c r="DP29" s="69">
        <f>'Оконч.табл.'!DP29/'Оконч.табл.'!DN29*100</f>
        <v>100</v>
      </c>
      <c r="DQ29" s="69">
        <f>'Оконч.табл.'!DQ29/'Оконч.табл.'!DO29*100</f>
        <v>94.230769230769226</v>
      </c>
      <c r="DR29" s="69">
        <f>'Оконч.табл.'!DR29/'Оконч.табл.'!DP29*100</f>
        <v>73.529411764705884</v>
      </c>
      <c r="DS29" s="69">
        <f>'Оконч.табл.'!DS29/'Оконч.табл.'!DQ29*100</f>
        <v>108.57142857142857</v>
      </c>
      <c r="DT29" s="69">
        <f>'Оконч.табл.'!DT29/'Оконч.табл.'!DR29*100</f>
        <v>100</v>
      </c>
      <c r="DU29" s="69">
        <f>'Оконч.табл.'!DU29/'Оконч.табл.'!DS29*100</f>
        <v>101.12781954887218</v>
      </c>
      <c r="DV29" s="69">
        <f>'Оконч.табл.'!DV29/'Оконч.табл.'!DT29*100</f>
        <v>152</v>
      </c>
      <c r="DW29" s="69">
        <f>'Оконч.табл.'!DW29/'Оконч.табл.'!DU29*100</f>
        <v>118.95910780669145</v>
      </c>
      <c r="DX29" s="69">
        <f>'Оконч.табл.'!DX29/'Оконч.табл.'!DV29*100</f>
        <v>100</v>
      </c>
      <c r="DY29" s="69">
        <f>'Оконч.табл.'!DY29/'Оконч.табл.'!DW29*100</f>
        <v>87.5</v>
      </c>
      <c r="DZ29" s="69">
        <f>'Оконч.табл.'!DZ29/'Оконч.табл.'!DX29*100</f>
        <v>218.94736842105266</v>
      </c>
      <c r="EA29" s="69">
        <f>'Оконч.табл.'!EA29/'Оконч.табл.'!DY29*100</f>
        <v>267.85714285714283</v>
      </c>
      <c r="EB29" s="69">
        <f>'Оконч.табл.'!EB29/'Оконч.табл.'!DZ29*100</f>
        <v>100</v>
      </c>
      <c r="EC29" s="69">
        <f>'Оконч.табл.'!EC29/'Оконч.табл.'!EA29*100</f>
        <v>100</v>
      </c>
      <c r="ED29" s="69">
        <f>'Оконч.табл.'!ED29/'Оконч.табл.'!EB29*100</f>
        <v>5.5288461538461533</v>
      </c>
      <c r="EE29" s="69">
        <f>'Оконч.табл.'!EE29/'Оконч.табл.'!EC29*100</f>
        <v>9.3333333333333339</v>
      </c>
      <c r="EF29" s="69">
        <f>'Оконч.табл.'!EF29/'Оконч.табл.'!ED29*100</f>
        <v>100</v>
      </c>
      <c r="EG29" s="69">
        <f>'Оконч.табл.'!EG29/'Оконч.табл.'!EE29*100</f>
        <v>100</v>
      </c>
      <c r="EH29" s="69">
        <f>'Оконч.табл.'!EH29/'Оконч.табл.'!EF29*100</f>
        <v>173.91304347826087</v>
      </c>
      <c r="EI29" s="69">
        <f>'Оконч.табл.'!EI29/'Оконч.табл.'!EG29*100</f>
        <v>114.28571428571428</v>
      </c>
      <c r="EJ29" s="69">
        <f>'Оконч.табл.'!EJ29/'Оконч.табл.'!EH29*100</f>
        <v>100</v>
      </c>
      <c r="EK29" s="69">
        <f>'Оконч.табл.'!EK29/'Оконч.табл.'!EI29*100</f>
        <v>100</v>
      </c>
      <c r="EL29" s="69">
        <f>'Оконч.табл.'!EL29/'Оконч.табл.'!EJ29*100</f>
        <v>200</v>
      </c>
      <c r="EM29" s="69">
        <f>'Оконч.табл.'!EM29/'Оконч.табл.'!EK29*100</f>
        <v>181.25</v>
      </c>
      <c r="EN29" s="69">
        <f>'Оконч.табл.'!EN29/'Оконч.табл.'!EL29*100</f>
        <v>100</v>
      </c>
      <c r="EO29" s="69">
        <f>'Оконч.табл.'!EO29/'Оконч.табл.'!EM29*100</f>
        <v>100</v>
      </c>
      <c r="EP29" s="69">
        <f>'Оконч.табл.'!EP29/'Оконч.табл.'!EN29*100</f>
        <v>25</v>
      </c>
      <c r="EQ29" s="69">
        <f>'Оконч.табл.'!EQ29/'Оконч.табл.'!EO29*100</f>
        <v>27.586206896551722</v>
      </c>
      <c r="ER29" s="69">
        <f>'Оконч.табл.'!ER29/'Оконч.табл.'!EP29*100</f>
        <v>100</v>
      </c>
      <c r="ES29" s="69">
        <f>'Оконч.табл.'!ES29/'Оконч.табл.'!EQ29*100</f>
        <v>100</v>
      </c>
      <c r="ET29" s="69">
        <f>'Оконч.табл.'!ET29/'Оконч.табл.'!ER29*100</f>
        <v>350</v>
      </c>
      <c r="EU29" s="69">
        <f>'Оконч.табл.'!EU29/'Оконч.табл.'!ES29*100</f>
        <v>425</v>
      </c>
      <c r="EV29" s="69">
        <f>'Оконч.табл.'!EV29/'Оконч.табл.'!ET29*100</f>
        <v>100</v>
      </c>
      <c r="EW29" s="69">
        <f>'Оконч.табл.'!EW29/'Оконч.табл.'!EU29*100</f>
        <v>100</v>
      </c>
      <c r="EX29" s="69">
        <f>'Оконч.табл.'!EX29/'Оконч.табл.'!EV29*100</f>
        <v>4.2857142857142856</v>
      </c>
      <c r="EY29" s="69">
        <f>'Оконч.табл.'!EY29/'Оконч.табл.'!EW29*100</f>
        <v>2.3529411764705883</v>
      </c>
      <c r="EZ29" s="69">
        <f>'Оконч.табл.'!EZ29/'Оконч.табл.'!EX29*100</f>
        <v>100</v>
      </c>
      <c r="FA29" s="69">
        <f>'Оконч.табл.'!FA29/'Оконч.табл.'!EY29*100</f>
        <v>100</v>
      </c>
      <c r="FB29" s="69">
        <f>'Оконч.табл.'!FB29/'Оконч.табл.'!EZ29*100</f>
        <v>833.33333333333337</v>
      </c>
      <c r="FC29" s="69">
        <f>'Оконч.табл.'!FC29/'Оконч.табл.'!FA29*100</f>
        <v>750</v>
      </c>
      <c r="FD29" s="69">
        <f>'Оконч.табл.'!FD29/'Оконч.табл.'!FB29*100</f>
        <v>100</v>
      </c>
      <c r="FE29" s="69">
        <f>'Оконч.табл.'!FE29/'Оконч.табл.'!FC29*100</f>
        <v>100</v>
      </c>
      <c r="FF29" s="69">
        <f>'Оконч.табл.'!FF29/'Оконч.табл.'!FD29*100</f>
        <v>230.80000000000004</v>
      </c>
      <c r="FG29" s="69">
        <f>'Оконч.табл.'!FG29/'Оконч.табл.'!FE29*100</f>
        <v>192.33333333333334</v>
      </c>
      <c r="FH29" s="69">
        <f>'Оконч.табл.'!FH29/'Оконч.табл.'!FF29*100</f>
        <v>100</v>
      </c>
      <c r="FI29" s="69">
        <f>'Оконч.табл.'!FI29/'Оконч.табл.'!FG29*100</f>
        <v>100</v>
      </c>
      <c r="FJ29" s="69">
        <f>'Оконч.табл.'!FJ29/'Оконч.табл.'!FH29*100</f>
        <v>116.9844020797227</v>
      </c>
      <c r="FK29" s="69">
        <f>'Оконч.табл.'!FK29/'Оконч.табл.'!FI29*100</f>
        <v>116.9844020797227</v>
      </c>
      <c r="FL29" s="69">
        <f>'Оконч.табл.'!FL29/'Оконч.табл.'!FJ29*100</f>
        <v>100</v>
      </c>
      <c r="FM29" s="21">
        <f>'Оконч.табл.'!FM29/'Оконч.табл.'!FK29*100</f>
        <v>112.5925925925926</v>
      </c>
      <c r="FN29" s="69">
        <f>'Оконч.табл.'!FN29/'Оконч.табл.'!FL29*100</f>
        <v>548.14814814814815</v>
      </c>
      <c r="FO29" s="69">
        <f>'Оконч.табл.'!FO29/'Оконч.табл.'!FM29*100</f>
        <v>1282.8947368421052</v>
      </c>
      <c r="FP29" s="69">
        <f>'Оконч.табл.'!FP29/'Оконч.табл.'!FN29*100</f>
        <v>100</v>
      </c>
      <c r="FQ29" s="69">
        <f>'Оконч.табл.'!FQ29/'Оконч.табл.'!FO29*100</f>
        <v>106.15384615384616</v>
      </c>
    </row>
    <row r="30" spans="1:173" ht="18" customHeight="1" x14ac:dyDescent="0.25">
      <c r="A30" s="10" t="s">
        <v>28</v>
      </c>
      <c r="B30" s="11">
        <f>Лист1!D107</f>
        <v>550</v>
      </c>
      <c r="C30" s="11">
        <f>Лист1!D108</f>
        <v>650</v>
      </c>
      <c r="D30" s="69">
        <f>'Оконч.табл.'!D30/'Оконч.табл.'!B30*100</f>
        <v>100</v>
      </c>
      <c r="E30" s="69">
        <f>'Оконч.табл.'!E30/'Оконч.табл.'!C30*100</f>
        <v>100</v>
      </c>
      <c r="F30" s="69">
        <f>'Оконч.табл.'!F30/'Оконч.табл.'!D30*100</f>
        <v>75.454545454545453</v>
      </c>
      <c r="G30" s="69">
        <f>'Оконч.табл.'!G30/'Оконч.табл.'!E30*100</f>
        <v>69.230769230769226</v>
      </c>
      <c r="H30" s="69">
        <f>'Оконч.табл.'!H30/'Оконч.табл.'!F30*100</f>
        <v>100</v>
      </c>
      <c r="I30" s="69">
        <f>'Оконч.табл.'!I30/'Оконч.табл.'!G30*100</f>
        <v>100</v>
      </c>
      <c r="J30" s="69">
        <f>'Оконч.табл.'!J30/'Оконч.табл.'!H30*100</f>
        <v>0</v>
      </c>
      <c r="K30" s="69">
        <f>'Оконч.табл.'!K30/'Оконч.табл.'!I30*100</f>
        <v>0</v>
      </c>
      <c r="L30" s="69" t="e">
        <f>'Оконч.табл.'!L30/'Оконч.табл.'!J30*100</f>
        <v>#DIV/0!</v>
      </c>
      <c r="M30" s="69" t="e">
        <f>'Оконч.табл.'!M30/'Оконч.табл.'!K30*100</f>
        <v>#DIV/0!</v>
      </c>
      <c r="N30" s="69" t="e">
        <f>'Оконч.табл.'!N30/'Оконч.табл.'!L30*100</f>
        <v>#DIV/0!</v>
      </c>
      <c r="O30" s="69" t="e">
        <f>'Оконч.табл.'!O30/'Оконч.табл.'!M30*100</f>
        <v>#DIV/0!</v>
      </c>
      <c r="P30" s="69">
        <f>'Оконч.табл.'!P30/'Оконч.табл.'!N30*100</f>
        <v>100</v>
      </c>
      <c r="Q30" s="69">
        <f>'Оконч.табл.'!Q30/'Оконч.табл.'!O30*100</f>
        <v>100</v>
      </c>
      <c r="R30" s="69">
        <f>'Оконч.табл.'!R30/'Оконч.табл.'!P30*100</f>
        <v>74.074074074074076</v>
      </c>
      <c r="S30" s="69">
        <f>'Оконч.табл.'!S30/'Оконч.табл.'!Q30*100</f>
        <v>98.360655737704917</v>
      </c>
      <c r="T30" s="69">
        <f>'Оконч.табл.'!T30/'Оконч.табл.'!R30*100</f>
        <v>100</v>
      </c>
      <c r="U30" s="69">
        <f>'Оконч.табл.'!U30/'Оконч.табл.'!S30*100</f>
        <v>100</v>
      </c>
      <c r="V30" s="69">
        <f>'Оконч.табл.'!V30/'Оконч.табл.'!T30*100</f>
        <v>400</v>
      </c>
      <c r="W30" s="69">
        <f>'Оконч.табл.'!W30/'Оконч.табл.'!U30*100</f>
        <v>300</v>
      </c>
      <c r="X30" s="21">
        <f>'Оконч.табл.'!X30/'Оконч.табл.'!V30*100</f>
        <v>112.5</v>
      </c>
      <c r="Y30" s="69">
        <f>'Оконч.табл.'!Y30/'Оконч.табл.'!W30*100</f>
        <v>100</v>
      </c>
      <c r="Z30" s="69">
        <f>'Оконч.табл.'!Z30/'Оконч.табл.'!X30*100</f>
        <v>21.444444444444443</v>
      </c>
      <c r="AA30" s="69">
        <f>'Оконч.табл.'!AA30/'Оконч.табл.'!Y30*100</f>
        <v>24.777777777777779</v>
      </c>
      <c r="AB30" s="69">
        <f>'Оконч.табл.'!AB30/'Оконч.табл.'!Z30*100</f>
        <v>95.336787564766837</v>
      </c>
      <c r="AC30" s="69">
        <f>'Оконч.табл.'!AC30/'Оконч.табл.'!AA30*100</f>
        <v>100</v>
      </c>
      <c r="AD30" s="69">
        <f>'Оконч.табл.'!AD30/'Оконч.табл.'!AB30*100</f>
        <v>48.913043478260867</v>
      </c>
      <c r="AE30" s="69">
        <f>'Оконч.табл.'!AE30/'Оконч.табл.'!AC30*100</f>
        <v>55.60538116591929</v>
      </c>
      <c r="AF30" s="69">
        <f>'Оконч.табл.'!AF30/'Оконч.табл.'!AD30*100</f>
        <v>88.888888888888886</v>
      </c>
      <c r="AG30" s="69">
        <f>'Оконч.табл.'!AG30/'Оконч.табл.'!AE30*100</f>
        <v>100</v>
      </c>
      <c r="AH30" s="69">
        <f>'Оконч.табл.'!AH30/'Оконч.табл.'!AF30*100</f>
        <v>112.5</v>
      </c>
      <c r="AI30" s="69">
        <f>'Оконч.табл.'!AI30/'Оконч.табл.'!AG30*100</f>
        <v>120.96774193548387</v>
      </c>
      <c r="AJ30" s="69">
        <f>'Оконч.табл.'!AJ30/'Оконч.табл.'!AH30*100</f>
        <v>100</v>
      </c>
      <c r="AK30" s="69">
        <f>'Оконч.табл.'!AK30/'Оконч.табл.'!AI30*100</f>
        <v>80</v>
      </c>
      <c r="AL30" s="69">
        <f>'Оконч.табл.'!AL30/'Оконч.табл.'!AJ30*100</f>
        <v>110.00000000000001</v>
      </c>
      <c r="AM30" s="69">
        <f>'Оконч.табл.'!AM30/'Оконч.табл.'!AK30*100</f>
        <v>100</v>
      </c>
      <c r="AN30" s="69">
        <f>'Оконч.табл.'!AN30/'Оконч.табл.'!AL30*100</f>
        <v>97.979797979797979</v>
      </c>
      <c r="AO30" s="69">
        <f>'Оконч.табл.'!AO30/'Оконч.табл.'!AM30*100</f>
        <v>100</v>
      </c>
      <c r="AP30" s="69">
        <f>'Оконч.табл.'!AP30/'Оконч.табл.'!AN30*100</f>
        <v>26.804123711340207</v>
      </c>
      <c r="AQ30" s="69">
        <f>'Оконч.табл.'!AQ30/'Оконч.табл.'!AO30*100</f>
        <v>38.333333333333336</v>
      </c>
      <c r="AR30" s="69">
        <f>'Оконч.табл.'!AR30/'Оконч.табл.'!AP30*100</f>
        <v>100</v>
      </c>
      <c r="AS30" s="69">
        <f>'Оконч.табл.'!AS30/'Оконч.табл.'!AQ30*100</f>
        <v>100</v>
      </c>
      <c r="AT30" s="69">
        <f>'Оконч.табл.'!AT30/'Оконч.табл.'!AR30*100</f>
        <v>3461.5384615384614</v>
      </c>
      <c r="AU30" s="69">
        <f>'Оконч.табл.'!AU30/'Оконч.табл.'!AS30*100</f>
        <v>2760.8695652173915</v>
      </c>
      <c r="AV30" s="69">
        <f>'Оконч.табл.'!AV30/'Оконч.табл.'!AT30*100</f>
        <v>75.555555555555557</v>
      </c>
      <c r="AW30" s="69">
        <f>'Оконч.табл.'!AW30/'Оконч.табл.'!AU30*100</f>
        <v>100</v>
      </c>
      <c r="AX30" s="69">
        <f>'Оконч.табл.'!AX30/'Оконч.табл.'!AV30*100</f>
        <v>7.3529411764705888</v>
      </c>
      <c r="AY30" s="69">
        <f>'Оконч.табл.'!AY30/'Оконч.табл.'!AW30*100</f>
        <v>5.1181102362204722</v>
      </c>
      <c r="AZ30" s="69">
        <f>'Оконч.табл.'!AZ30/'Оконч.табл.'!AX30*100</f>
        <v>100</v>
      </c>
      <c r="BA30" s="69">
        <f>'Оконч.табл.'!BA30/'Оконч.табл.'!AY30*100</f>
        <v>100</v>
      </c>
      <c r="BB30" s="69">
        <f>'Оконч.табл.'!BB30/'Оконч.табл.'!AZ30*100</f>
        <v>140</v>
      </c>
      <c r="BC30" s="69">
        <f>'Оконч.табл.'!BC30/'Оконч.табл.'!BA30*100</f>
        <v>113.46153846153845</v>
      </c>
      <c r="BD30" s="69">
        <f>'Оконч.табл.'!BD30/'Оконч.табл.'!BB30*100</f>
        <v>100</v>
      </c>
      <c r="BE30" s="69">
        <f>'Оконч.табл.'!BE30/'Оконч.табл.'!BC30*100</f>
        <v>100</v>
      </c>
      <c r="BF30" s="69">
        <f>'Оконч.табл.'!BF30/'Оконч.табл.'!BD30*100</f>
        <v>100</v>
      </c>
      <c r="BG30" s="69">
        <f>'Оконч.табл.'!BG30/'Оконч.табл.'!BE30*100</f>
        <v>94.915254237288138</v>
      </c>
      <c r="BH30" s="69">
        <f>'Оконч.табл.'!BH30/'Оконч.табл.'!BF30*100</f>
        <v>100</v>
      </c>
      <c r="BI30" s="69">
        <f>'Оконч.табл.'!BI30/'Оконч.табл.'!BG30*100</f>
        <v>100</v>
      </c>
      <c r="BJ30" s="69">
        <f>'Оконч.табл.'!BJ30/'Оконч.табл.'!BH30*100</f>
        <v>114.28571428571428</v>
      </c>
      <c r="BK30" s="69">
        <f>'Оконч.табл.'!BK30/'Оконч.табл.'!BI30*100</f>
        <v>200</v>
      </c>
      <c r="BL30" s="69">
        <f>'Оконч.табл.'!BL30/'Оконч.табл.'!BJ30*100</f>
        <v>100</v>
      </c>
      <c r="BM30" s="69">
        <f>'Оконч.табл.'!BM30/'Оконч.табл.'!BK30*100</f>
        <v>100</v>
      </c>
      <c r="BN30" s="69">
        <f>'Оконч.табл.'!BN30/'Оконч.табл.'!BL30*100</f>
        <v>107.8125</v>
      </c>
      <c r="BO30" s="69">
        <f>'Оконч.табл.'!BO30/'Оконч.табл.'!BM30*100</f>
        <v>68.571428571428569</v>
      </c>
      <c r="BP30" s="69">
        <f>'Оконч.табл.'!BP30/'Оконч.табл.'!BN30*100</f>
        <v>100</v>
      </c>
      <c r="BQ30" s="69">
        <f>'Оконч.табл.'!BQ30/'Оконч.табл.'!BO30*100</f>
        <v>100</v>
      </c>
      <c r="BR30" s="69">
        <f>'Оконч.табл.'!BR30/'Оконч.табл.'!BP30*100</f>
        <v>148.40579710144928</v>
      </c>
      <c r="BS30" s="69">
        <f>'Оконч.табл.'!BS30/'Оконч.табл.'!BQ30*100</f>
        <v>171.875</v>
      </c>
      <c r="BT30" s="69">
        <f>'Оконч.табл.'!BT30/'Оконч.табл.'!BR30*100</f>
        <v>100</v>
      </c>
      <c r="BU30" s="69">
        <f>'Оконч.табл.'!BU30/'Оконч.табл.'!BS30*100</f>
        <v>100</v>
      </c>
      <c r="BV30" s="69">
        <f>'Оконч.табл.'!BV30/'Оконч.табл.'!BT30*100</f>
        <v>75</v>
      </c>
      <c r="BW30" s="69">
        <f>'Оконч.табл.'!BW30/'Оконч.табл.'!BU30*100</f>
        <v>68.181818181818173</v>
      </c>
      <c r="BX30" s="69">
        <f>'Оконч.табл.'!BX30/'Оконч.табл.'!BV30*100</f>
        <v>100</v>
      </c>
      <c r="BY30" s="69">
        <f>'Оконч.табл.'!BY30/'Оконч.табл.'!BW30*100</f>
        <v>100</v>
      </c>
      <c r="BZ30" s="69">
        <f>'Оконч.табл.'!BZ30/'Оконч.табл.'!BX30*100</f>
        <v>75</v>
      </c>
      <c r="CA30" s="69">
        <f>'Оконч.табл.'!CA30/'Оконч.табл.'!BY30*100</f>
        <v>80</v>
      </c>
      <c r="CB30" s="21">
        <f>'Оконч.табл.'!CB30/'Оконч.табл.'!BZ30*100</f>
        <v>118.05555555555556</v>
      </c>
      <c r="CC30" s="69">
        <f>'Оконч.табл.'!CC30/'Оконч.табл.'!CA30*100</f>
        <v>100</v>
      </c>
      <c r="CD30" s="69">
        <f>'Оконч.табл.'!CD30/'Оконч.табл.'!CB30*100</f>
        <v>56.470588235294116</v>
      </c>
      <c r="CE30" s="69">
        <f>'Оконч.табл.'!CE30/'Оконч.табл.'!CC30*100</f>
        <v>86.666666666666671</v>
      </c>
      <c r="CF30" s="69">
        <f>'Оконч.табл.'!CF30/'Оконч.табл.'!CD30*100</f>
        <v>100</v>
      </c>
      <c r="CG30" s="69">
        <f>'Оконч.табл.'!CG30/'Оконч.табл.'!CE30*100</f>
        <v>100</v>
      </c>
      <c r="CH30" s="69">
        <f>'Оконч.табл.'!CH30/'Оконч.табл.'!CF30*100</f>
        <v>95.833333333333343</v>
      </c>
      <c r="CI30" s="69">
        <f>'Оконч.табл.'!CI30/'Оконч.табл.'!CG30*100</f>
        <v>121.79487179487178</v>
      </c>
      <c r="CJ30" s="21">
        <f>'Оконч.табл.'!CJ30/'Оконч.табл.'!CH30*100</f>
        <v>119.56521739130434</v>
      </c>
      <c r="CK30" s="69">
        <f>'Оконч.табл.'!CK30/'Оконч.табл.'!CI30*100</f>
        <v>75.789473684210535</v>
      </c>
      <c r="CL30" s="69">
        <f>'Оконч.табл.'!CL30/'Оконч.табл.'!CJ30*100</f>
        <v>136.36363636363635</v>
      </c>
      <c r="CM30" s="69">
        <f>'Оконч.табл.'!CM30/'Оконч.табл.'!CK30*100</f>
        <v>152.77777777777777</v>
      </c>
      <c r="CN30" s="21">
        <f>'Оконч.табл.'!CN30/'Оконч.табл.'!CL30*100</f>
        <v>130.66666666666666</v>
      </c>
      <c r="CO30" s="69">
        <f>'Оконч.табл.'!CO30/'Оконч.табл.'!CM30*100</f>
        <v>100</v>
      </c>
      <c r="CP30" s="69">
        <f>'Оконч.табл.'!CP30/'Оконч.табл.'!CN30*100</f>
        <v>83.673469387755105</v>
      </c>
      <c r="CQ30" s="69">
        <f>'Оконч.табл.'!CQ30/'Оконч.табл.'!CO30*100</f>
        <v>86.36363636363636</v>
      </c>
      <c r="CR30" s="69">
        <f>'Оконч.табл.'!CR30/'Оконч.табл.'!CP30*100</f>
        <v>103.65853658536585</v>
      </c>
      <c r="CS30" s="69">
        <f>'Оконч.табл.'!CS30/'Оконч.табл.'!CQ30*100</f>
        <v>103.15789473684211</v>
      </c>
      <c r="CT30" s="69">
        <f>'Оконч.табл.'!CT30/'Оконч.табл.'!CR30*100</f>
        <v>282.35294117647061</v>
      </c>
      <c r="CU30" s="69">
        <f>'Оконч.табл.'!CU30/'Оконч.табл.'!CS30*100</f>
        <v>265.30612244897958</v>
      </c>
      <c r="CV30" s="69">
        <f>'Оконч.табл.'!CV30/'Оконч.табл.'!CT30*100</f>
        <v>104.16666666666667</v>
      </c>
      <c r="CW30" s="21">
        <f>'Оконч.табл.'!CW30/'Оконч.табл.'!CU30*100</f>
        <v>114.61538461538461</v>
      </c>
      <c r="CX30" s="69">
        <f>'Оконч.табл.'!CX30/'Оконч.табл.'!CV30*100</f>
        <v>64</v>
      </c>
      <c r="CY30" s="69">
        <f>'Оконч.табл.'!CY30/'Оконч.табл.'!CW30*100</f>
        <v>92.281879194630861</v>
      </c>
      <c r="CZ30" s="21">
        <f>'Оконч.табл.'!CZ30/'Оконч.табл.'!CX30*100</f>
        <v>112.5</v>
      </c>
      <c r="DA30" s="69">
        <f>'Оконч.табл.'!DA30/'Оконч.табл.'!CY30*100</f>
        <v>96.727272727272734</v>
      </c>
      <c r="DB30" s="69">
        <f>'Оконч.табл.'!DB30/'Оконч.табл.'!CZ30*100</f>
        <v>75</v>
      </c>
      <c r="DC30" s="69">
        <f>'Оконч.табл.'!DC30/'Оконч.табл.'!DA30*100</f>
        <v>80.827067669172934</v>
      </c>
      <c r="DD30" s="21">
        <f>'Оконч.табл.'!DD30/'Оконч.табл.'!DB30*100</f>
        <v>144.44444444444443</v>
      </c>
      <c r="DE30" s="69">
        <f>'Оконч.табл.'!DE30/'Оконч.табл.'!DC30*100</f>
        <v>96.279069767441854</v>
      </c>
      <c r="DF30" s="69">
        <f>'Оконч.табл.'!DF30/'Оконч.табл.'!DD30*100</f>
        <v>107.69230769230769</v>
      </c>
      <c r="DG30" s="69">
        <f>'Оконч.табл.'!DG30/'Оконч.табл.'!DE30*100</f>
        <v>106.28019323671498</v>
      </c>
      <c r="DH30" s="69">
        <f>'Оконч.табл.'!DH30/'Оконч.табл.'!DF30*100</f>
        <v>95.238095238095227</v>
      </c>
      <c r="DI30" s="69">
        <f>'Оконч.табл.'!DI30/'Оконч.табл.'!DG30*100</f>
        <v>96.818181818181813</v>
      </c>
      <c r="DJ30" s="69">
        <f>'Оконч.табл.'!DJ30/'Оконч.табл.'!DH30*100</f>
        <v>132</v>
      </c>
      <c r="DK30" s="69">
        <f>'Оконч.табл.'!DK30/'Оконч.табл.'!DI30*100</f>
        <v>131.45539906103286</v>
      </c>
      <c r="DL30" s="69">
        <f>'Оконч.табл.'!DL30/'Оконч.табл.'!DJ30*100</f>
        <v>109.09090909090908</v>
      </c>
      <c r="DM30" s="21">
        <f>'Оконч.табл.'!DM30/'Оконч.табл.'!DK30*100</f>
        <v>117.85714285714286</v>
      </c>
      <c r="DN30" s="69">
        <f>'Оконч.табл.'!DN30/'Оконч.табл.'!DL30*100</f>
        <v>59.027777777777779</v>
      </c>
      <c r="DO30" s="69">
        <f>'Оконч.табл.'!DO30/'Оконч.табл.'!DM30*100</f>
        <v>56.060606060606055</v>
      </c>
      <c r="DP30" s="69">
        <f>'Оконч.табл.'!DP30/'Оконч.табл.'!DN30*100</f>
        <v>108.8235294117647</v>
      </c>
      <c r="DQ30" s="69">
        <f>'Оконч.табл.'!DQ30/'Оконч.табл.'!DO30*100</f>
        <v>107.02702702702702</v>
      </c>
      <c r="DR30" s="69">
        <f>'Оконч.табл.'!DR30/'Оконч.табл.'!DP30*100</f>
        <v>72.972972972972968</v>
      </c>
      <c r="DS30" s="69">
        <f>'Оконч.табл.'!DS30/'Оконч.табл.'!DQ30*100</f>
        <v>123.73737373737374</v>
      </c>
      <c r="DT30" s="21">
        <f>'Оконч.табл.'!DT30/'Оконч.табл.'!DR30*100</f>
        <v>111.11111111111111</v>
      </c>
      <c r="DU30" s="69">
        <f>'Оконч.табл.'!DU30/'Оконч.табл.'!DS30*100</f>
        <v>104.08163265306123</v>
      </c>
      <c r="DV30" s="69">
        <f>'Оконч.табл.'!DV30/'Оконч.табл.'!DT30*100</f>
        <v>133.33333333333331</v>
      </c>
      <c r="DW30" s="69">
        <f>'Оконч.табл.'!DW30/'Оконч.табл.'!DU30*100</f>
        <v>88.235294117647058</v>
      </c>
      <c r="DX30" s="69">
        <f>'Оконч.табл.'!DX30/'Оконч.табл.'!DV30*100</f>
        <v>100</v>
      </c>
      <c r="DY30" s="69">
        <f>'Оконч.табл.'!DY30/'Оконч.табл.'!DW30*100</f>
        <v>106.66666666666667</v>
      </c>
      <c r="DZ30" s="69">
        <f>'Оконч.табл.'!DZ30/'Оконч.табл.'!DX30*100</f>
        <v>95</v>
      </c>
      <c r="EA30" s="69">
        <f>'Оконч.табл.'!EA30/'Оконч.табл.'!DY30*100</f>
        <v>100</v>
      </c>
      <c r="EB30" s="21">
        <f>'Оконч.табл.'!EB30/'Оконч.табл.'!DZ30*100</f>
        <v>112.10526315789473</v>
      </c>
      <c r="EC30" s="69">
        <f>'Оконч.табл.'!EC30/'Оконч.табл.'!EA30*100</f>
        <v>108.33333333333333</v>
      </c>
      <c r="ED30" s="69">
        <f>'Оконч.табл.'!ED30/'Оконч.табл.'!EB30*100</f>
        <v>16.431924882629108</v>
      </c>
      <c r="EE30" s="69">
        <f>'Оконч.табл.'!EE30/'Оконч.табл.'!EC30*100</f>
        <v>29.615384615384617</v>
      </c>
      <c r="EF30" s="21">
        <f>'Оконч.табл.'!EF30/'Оконч.табл.'!ED30*100</f>
        <v>134.28571428571428</v>
      </c>
      <c r="EG30" s="69">
        <f>'Оконч.табл.'!EG30/'Оконч.табл.'!EE30*100</f>
        <v>100</v>
      </c>
      <c r="EH30" s="69">
        <f>'Оконч.табл.'!EH30/'Оконч.табл.'!EF30*100</f>
        <v>63.829787234042556</v>
      </c>
      <c r="EI30" s="69">
        <f>'Оконч.табл.'!EI30/'Оконч.табл.'!EG30*100</f>
        <v>58.441558441558442</v>
      </c>
      <c r="EJ30" s="69">
        <f>'Оконч.табл.'!EJ30/'Оконч.табл.'!EH30*100</f>
        <v>100</v>
      </c>
      <c r="EK30" s="69">
        <f>'Оконч.табл.'!EK30/'Оконч.табл.'!EI30*100</f>
        <v>100</v>
      </c>
      <c r="EL30" s="69">
        <f>'Оконч.табл.'!EL30/'Оконч.табл.'!EJ30*100</f>
        <v>200</v>
      </c>
      <c r="EM30" s="69">
        <f>'Оконч.табл.'!EM30/'Оконч.табл.'!EK30*100</f>
        <v>266.66666666666663</v>
      </c>
      <c r="EN30" s="69">
        <f>'Оконч.табл.'!EN30/'Оконч.табл.'!EL30*100</f>
        <v>100</v>
      </c>
      <c r="EO30" s="69">
        <f>'Оконч.табл.'!EO30/'Оконч.табл.'!EM30*100</f>
        <v>100</v>
      </c>
      <c r="EP30" s="69">
        <f>'Оконч.табл.'!EP30/'Оконч.табл.'!EN30*100</f>
        <v>46.666666666666664</v>
      </c>
      <c r="EQ30" s="69">
        <f>'Оконч.табл.'!EQ30/'Оконч.табл.'!EO30*100</f>
        <v>32.5</v>
      </c>
      <c r="ER30" s="69">
        <f>'Оконч.табл.'!ER30/'Оконч.табл.'!EP30*100</f>
        <v>100</v>
      </c>
      <c r="ES30" s="69">
        <f>'Оконч.табл.'!ES30/'Оконч.табл.'!EQ30*100</f>
        <v>100</v>
      </c>
      <c r="ET30" s="69">
        <f>'Оконч.табл.'!ET30/'Оконч.табл.'!ER30*100</f>
        <v>321.42857142857144</v>
      </c>
      <c r="EU30" s="69">
        <f>'Оконч.табл.'!EU30/'Оконч.табл.'!ES30*100</f>
        <v>346.15384615384619</v>
      </c>
      <c r="EV30" s="69">
        <f>'Оконч.табл.'!EV30/'Оконч.табл.'!ET30*100</f>
        <v>100</v>
      </c>
      <c r="EW30" s="69">
        <f>'Оконч.табл.'!EW30/'Оконч.табл.'!EU30*100</f>
        <v>100</v>
      </c>
      <c r="EX30" s="69">
        <f>'Оконч.табл.'!EX30/'Оконч.табл.'!EV30*100</f>
        <v>2.2222222222222223</v>
      </c>
      <c r="EY30" s="69">
        <f>'Оконч.табл.'!EY30/'Оконч.табл.'!EW30*100</f>
        <v>2.9629629629629632</v>
      </c>
      <c r="EZ30" s="69">
        <f>'Оконч.табл.'!EZ30/'Оконч.табл.'!EX30*100</f>
        <v>100</v>
      </c>
      <c r="FA30" s="69">
        <f>'Оконч.табл.'!FA30/'Оконч.табл.'!EY30*100</f>
        <v>100</v>
      </c>
      <c r="FB30" s="69">
        <f>'Оконч.табл.'!FB30/'Оконч.табл.'!EZ30*100</f>
        <v>925</v>
      </c>
      <c r="FC30" s="69">
        <f>'Оконч.табл.'!FC30/'Оконч.табл.'!FA30*100</f>
        <v>656.25</v>
      </c>
      <c r="FD30" s="69">
        <f>'Оконч.табл.'!FD30/'Оконч.табл.'!FB30*100</f>
        <v>100</v>
      </c>
      <c r="FE30" s="69">
        <f>'Оконч.табл.'!FE30/'Оконч.табл.'!FC30*100</f>
        <v>100</v>
      </c>
      <c r="FF30" s="69">
        <f>'Оконч.табл.'!FF30/'Оконч.табл.'!FD30*100</f>
        <v>308.10810810810813</v>
      </c>
      <c r="FG30" s="69">
        <f>'Оконч.табл.'!FG30/'Оконч.табл.'!FE30*100</f>
        <v>219.42857142857144</v>
      </c>
      <c r="FH30" s="69">
        <f>'Оконч.табл.'!FH30/'Оконч.табл.'!FF30*100</f>
        <v>100</v>
      </c>
      <c r="FI30" s="69">
        <f>'Оконч.табл.'!FI30/'Оконч.табл.'!FG30*100</f>
        <v>100</v>
      </c>
      <c r="FJ30" s="69">
        <f>'Оконч.табл.'!FJ30/'Оконч.табл.'!FH30*100</f>
        <v>117.01754385964914</v>
      </c>
      <c r="FK30" s="69">
        <f>'Оконч.табл.'!FK30/'Оконч.табл.'!FI30*100</f>
        <v>117.1875</v>
      </c>
      <c r="FL30" s="21">
        <f>'Оконч.табл.'!FL30/'Оконч.табл.'!FJ30*100</f>
        <v>112.44377811094452</v>
      </c>
      <c r="FM30" s="21">
        <f>'Оконч.табл.'!FM30/'Оконч.табл.'!FK30*100</f>
        <v>111.40740740740742</v>
      </c>
      <c r="FN30" s="69">
        <f>'Оконч.табл.'!FN30/'Оконч.табл.'!FL30*100</f>
        <v>466.66666666666669</v>
      </c>
      <c r="FO30" s="69">
        <f>'Оконч.табл.'!FO30/'Оконч.табл.'!FM30*100</f>
        <v>851.063829787234</v>
      </c>
      <c r="FP30" s="69">
        <f>'Оконч.табл.'!FP30/'Оконч.табл.'!FN30*100</f>
        <v>100</v>
      </c>
      <c r="FQ30" s="69">
        <f>'Оконч.табл.'!FQ30/'Оконч.табл.'!FO30*100</f>
        <v>100</v>
      </c>
    </row>
    <row r="31" spans="1:173" ht="18" customHeight="1" x14ac:dyDescent="0.25">
      <c r="A31" s="10" t="s">
        <v>29</v>
      </c>
      <c r="B31" s="11">
        <f>Лист1!D111</f>
        <v>329.9</v>
      </c>
      <c r="C31" s="11">
        <f>Лист1!D112</f>
        <v>895</v>
      </c>
      <c r="D31" s="21">
        <f>'Оконч.табл.'!D31/'Оконч.табл.'!B31*100</f>
        <v>187.9357381024553</v>
      </c>
      <c r="E31" s="69">
        <f>'Оконч.табл.'!E31/'Оконч.табл.'!C31*100</f>
        <v>92.178770949720672</v>
      </c>
      <c r="F31" s="69">
        <f>'Оконч.табл.'!F31/'Оконч.табл.'!D31*100</f>
        <v>53.387096774193544</v>
      </c>
      <c r="G31" s="69">
        <f>'Оконч.табл.'!G31/'Оконч.табл.'!E31*100</f>
        <v>72.484848484848484</v>
      </c>
      <c r="H31" s="21">
        <f>'Оконч.табл.'!H31/'Оконч.табл.'!F31*100</f>
        <v>135.95166163141994</v>
      </c>
      <c r="I31" s="69">
        <f>'Оконч.табл.'!I31/'Оконч.табл.'!G31*100</f>
        <v>100</v>
      </c>
      <c r="J31" s="69">
        <f>'Оконч.табл.'!J31/'Оконч.табл.'!H31*100</f>
        <v>0</v>
      </c>
      <c r="K31" s="69">
        <f>'Оконч.табл.'!K31/'Оконч.табл.'!I31*100</f>
        <v>0</v>
      </c>
      <c r="L31" s="69" t="e">
        <f>'Оконч.табл.'!L31/'Оконч.табл.'!J31*100</f>
        <v>#DIV/0!</v>
      </c>
      <c r="M31" s="69" t="e">
        <f>'Оконч.табл.'!M31/'Оконч.табл.'!K31*100</f>
        <v>#DIV/0!</v>
      </c>
      <c r="N31" s="69" t="e">
        <f>'Оконч.табл.'!N31/'Оконч.табл.'!L31*100</f>
        <v>#DIV/0!</v>
      </c>
      <c r="O31" s="69" t="e">
        <f>'Оконч.табл.'!O31/'Оконч.табл.'!M31*100</f>
        <v>#DIV/0!</v>
      </c>
      <c r="P31" s="69">
        <f>'Оконч.табл.'!P31/'Оконч.табл.'!N31*100</f>
        <v>102.85714285714285</v>
      </c>
      <c r="Q31" s="69">
        <f>'Оконч.табл.'!Q31/'Оконч.табл.'!O31*100</f>
        <v>96.685082872928177</v>
      </c>
      <c r="R31" s="69">
        <f>'Оконч.табл.'!R31/'Оконч.табл.'!P31*100</f>
        <v>54.513888888888886</v>
      </c>
      <c r="S31" s="69">
        <f>'Оконч.табл.'!S31/'Оконч.табл.'!Q31*100</f>
        <v>46.285714285714285</v>
      </c>
      <c r="T31" s="69">
        <f>'Оконч.табл.'!T31/'Оконч.табл.'!R31*100</f>
        <v>100</v>
      </c>
      <c r="U31" s="21">
        <f>'Оконч.табл.'!U31/'Оконч.табл.'!S31*100</f>
        <v>111.11111111111111</v>
      </c>
      <c r="V31" s="69">
        <f>'Оконч.табл.'!V31/'Оконч.табл.'!T31*100</f>
        <v>573.24840764331202</v>
      </c>
      <c r="W31" s="69">
        <f>'Оконч.табл.'!W31/'Оконч.табл.'!U31*100</f>
        <v>555.55555555555554</v>
      </c>
      <c r="X31" s="69">
        <f>'Оконч.табл.'!X31/'Оконч.табл.'!V31*100</f>
        <v>100</v>
      </c>
      <c r="Y31" s="21">
        <f>'Оконч.табл.'!Y31/'Оконч.табл.'!W31*100</f>
        <v>125</v>
      </c>
      <c r="Z31" s="69">
        <f>'Оконч.табл.'!Z31/'Оконч.табл.'!X31*100</f>
        <v>21.111111111111111</v>
      </c>
      <c r="AA31" s="69">
        <f>'Оконч.табл.'!AA31/'Оконч.табл.'!Y31*100</f>
        <v>20.48</v>
      </c>
      <c r="AB31" s="69">
        <f>'Оконч.табл.'!AB31/'Оконч.табл.'!Z31*100</f>
        <v>100</v>
      </c>
      <c r="AC31" s="69">
        <f>'Оконч.табл.'!AC31/'Оконч.табл.'!AA31*100</f>
        <v>100</v>
      </c>
      <c r="AD31" s="69">
        <f>'Оконч.табл.'!AD31/'Оконч.табл.'!AB31*100</f>
        <v>55.26315789473685</v>
      </c>
      <c r="AE31" s="69">
        <f>'Оконч.табл.'!AE31/'Оконч.табл.'!AC31*100</f>
        <v>62.5</v>
      </c>
      <c r="AF31" s="21">
        <f>'Оконч.табл.'!AF31/'Оконч.табл.'!AD31*100</f>
        <v>112.38095238095238</v>
      </c>
      <c r="AG31" s="69">
        <f>'Оконч.табл.'!AG31/'Оконч.табл.'!AE31*100</f>
        <v>100</v>
      </c>
      <c r="AH31" s="69">
        <f>'Оконч.табл.'!AH31/'Оконч.табл.'!AF31*100</f>
        <v>84.745762711864401</v>
      </c>
      <c r="AI31" s="69">
        <f>'Оконч.табл.'!AI31/'Оконч.табл.'!AG31*100</f>
        <v>87.5</v>
      </c>
      <c r="AJ31" s="69">
        <f>'Оконч.табл.'!AJ31/'Оконч.табл.'!AH31*100</f>
        <v>100</v>
      </c>
      <c r="AK31" s="69">
        <f>'Оконч.табл.'!AK31/'Оконч.табл.'!AI31*100</f>
        <v>100</v>
      </c>
      <c r="AL31" s="69">
        <f>'Оконч.табл.'!AL31/'Оконч.табл.'!AJ31*100</f>
        <v>95.5</v>
      </c>
      <c r="AM31" s="69">
        <f>'Оконч.табл.'!AM31/'Оконч.табл.'!AK31*100</f>
        <v>120</v>
      </c>
      <c r="AN31" s="69">
        <f>'Оконч.табл.'!AN31/'Оконч.табл.'!AL31*100</f>
        <v>100</v>
      </c>
      <c r="AO31" s="69">
        <f>'Оконч.табл.'!AO31/'Оконч.табл.'!AM31*100</f>
        <v>91.666666666666657</v>
      </c>
      <c r="AP31" s="69">
        <f>'Оконч.табл.'!AP31/'Оконч.табл.'!AN31*100</f>
        <v>26.178010471204189</v>
      </c>
      <c r="AQ31" s="69">
        <f>'Оконч.табл.'!AQ31/'Оконч.табл.'!AO31*100</f>
        <v>32.467532467532465</v>
      </c>
      <c r="AR31" s="69">
        <f>'Оконч.табл.'!AR31/'Оконч.табл.'!AP31*100</f>
        <v>100</v>
      </c>
      <c r="AS31" s="69">
        <f>'Оконч.табл.'!AS31/'Оконч.табл.'!AQ31*100</f>
        <v>100</v>
      </c>
      <c r="AT31" s="69">
        <f>'Оконч.табл.'!AT31/'Оконч.табл.'!AR31*100</f>
        <v>3400</v>
      </c>
      <c r="AU31" s="69">
        <f>'Оконч.табл.'!AU31/'Оконч.табл.'!AS31*100</f>
        <v>3597.9999999999995</v>
      </c>
      <c r="AV31" s="21">
        <f>'Оконч.табл.'!AV31/'Оконч.табл.'!AT31*100</f>
        <v>125.64705882352942</v>
      </c>
      <c r="AW31" s="21">
        <f>'Оконч.табл.'!AW31/'Оконч.табл.'!AU31*100</f>
        <v>115.06392440244579</v>
      </c>
      <c r="AX31" s="69">
        <f>'Оконч.табл.'!AX31/'Оконч.табл.'!AV31*100</f>
        <v>4.8735955056179776</v>
      </c>
      <c r="AY31" s="69">
        <f>'Оконч.табл.'!AY31/'Оконч.табл.'!AW31*100</f>
        <v>4.1062801932367154</v>
      </c>
      <c r="AZ31" s="69">
        <f>'Оконч.табл.'!AZ31/'Оконч.табл.'!AX31*100</f>
        <v>100</v>
      </c>
      <c r="BA31" s="69">
        <f>'Оконч.табл.'!BA31/'Оконч.табл.'!AY31*100</f>
        <v>105.88235294117648</v>
      </c>
      <c r="BB31" s="69">
        <f>'Оконч.табл.'!BB31/'Оконч.табл.'!AZ31*100</f>
        <v>170.16330451488952</v>
      </c>
      <c r="BC31" s="69">
        <f>'Оконч.табл.'!BC31/'Оконч.табл.'!BA31*100</f>
        <v>105.55555555555556</v>
      </c>
      <c r="BD31" s="69">
        <f>'Оконч.табл.'!BD31/'Оконч.табл.'!BB31*100</f>
        <v>100</v>
      </c>
      <c r="BE31" s="69">
        <f>'Оконч.табл.'!BE31/'Оконч.табл.'!BC31*100</f>
        <v>93.231578947368405</v>
      </c>
      <c r="BF31" s="69">
        <f>'Оконч.табл.'!BF31/'Оконч.табл.'!BD31*100</f>
        <v>90.324037484475568</v>
      </c>
      <c r="BG31" s="69">
        <f>'Оконч.табл.'!BG31/'Оконч.табл.'!BE31*100</f>
        <v>93.553121824545556</v>
      </c>
      <c r="BH31" s="69">
        <f>'Оконч.табл.'!BH31/'Оконч.табл.'!BF31*100</f>
        <v>100</v>
      </c>
      <c r="BI31" s="69">
        <f>'Оконч.табл.'!BI31/'Оконч.табл.'!BG31*100</f>
        <v>96.548394882935071</v>
      </c>
      <c r="BJ31" s="69">
        <f>'Оконч.табл.'!BJ31/'Оконч.табл.'!BH31*100</f>
        <v>118.68750000000001</v>
      </c>
      <c r="BK31" s="69">
        <f>'Оконч.табл.'!BK31/'Оконч.табл.'!BI31*100</f>
        <v>200</v>
      </c>
      <c r="BL31" s="69">
        <f>'Оконч.табл.'!BL31/'Оконч.табл.'!BJ31*100</f>
        <v>101.10584518167455</v>
      </c>
      <c r="BM31" s="69">
        <f>'Оконч.табл.'!BM31/'Оконч.табл.'!BK31*100</f>
        <v>101.5625</v>
      </c>
      <c r="BN31" s="69">
        <f>'Оконч.табл.'!BN31/'Оконч.табл.'!BL31*100</f>
        <v>67.875</v>
      </c>
      <c r="BO31" s="69">
        <f>'Оконч.табл.'!BO31/'Оконч.табл.'!BM31*100</f>
        <v>120.76923076923076</v>
      </c>
      <c r="BP31" s="69">
        <f>'Оконч.табл.'!BP31/'Оконч.табл.'!BN31*100</f>
        <v>106.66052793124616</v>
      </c>
      <c r="BQ31" s="69">
        <f>'Оконч.табл.'!BQ31/'Оконч.табл.'!BO31*100</f>
        <v>100</v>
      </c>
      <c r="BR31" s="69">
        <f>'Оконч.табл.'!BR31/'Оконч.табл.'!BP31*100</f>
        <v>143.88489208633092</v>
      </c>
      <c r="BS31" s="69">
        <f>'Оконч.табл.'!BS31/'Оконч.табл.'!BQ31*100</f>
        <v>108.7031847133758</v>
      </c>
      <c r="BT31" s="69">
        <f>'Оконч.табл.'!BT31/'Оконч.табл.'!BR31*100</f>
        <v>108</v>
      </c>
      <c r="BU31" s="69">
        <f>'Оконч.табл.'!BU31/'Оконч.табл.'!BS31*100</f>
        <v>100</v>
      </c>
      <c r="BV31" s="69">
        <f>'Оконч.табл.'!BV31/'Оконч.табл.'!BT31*100</f>
        <v>138.88888888888889</v>
      </c>
      <c r="BW31" s="69">
        <f>'Оконч.табл.'!BW31/'Оконч.табл.'!BU31*100</f>
        <v>139.45530398912481</v>
      </c>
      <c r="BX31" s="69">
        <f>'Оконч.табл.'!BX31/'Оконч.табл.'!BV31*100</f>
        <v>100</v>
      </c>
      <c r="BY31" s="69">
        <f>'Оконч.табл.'!BY31/'Оконч.табл.'!BW31*100</f>
        <v>100.84033613445378</v>
      </c>
      <c r="BZ31" s="69">
        <f>'Оконч.табл.'!BZ31/'Оконч.табл.'!BX31*100</f>
        <v>60</v>
      </c>
      <c r="CA31" s="69">
        <f>'Оконч.табл.'!CA31/'Оконч.табл.'!BY31*100</f>
        <v>38.333333333333336</v>
      </c>
      <c r="CB31" s="69">
        <f>'Оконч.табл.'!CB31/'Оконч.табл.'!BZ31*100</f>
        <v>73.333333333333329</v>
      </c>
      <c r="CC31" s="21">
        <f>'Оконч.табл.'!CC31/'Оконч.табл.'!CA31*100</f>
        <v>117.39130434782609</v>
      </c>
      <c r="CD31" s="69">
        <f>'Оконч.табл.'!CD31/'Оконч.табл.'!CB31*100</f>
        <v>121.21212121212122</v>
      </c>
      <c r="CE31" s="69">
        <f>'Оконч.табл.'!CE31/'Оконч.табл.'!CC31*100</f>
        <v>74.074074074074076</v>
      </c>
      <c r="CF31" s="69">
        <f>'Оконч.табл.'!CF31/'Оконч.табл.'!CD31*100</f>
        <v>81.25</v>
      </c>
      <c r="CG31" s="69">
        <f>'Оконч.табл.'!CG31/'Оконч.табл.'!CE31*100</f>
        <v>95</v>
      </c>
      <c r="CH31" s="69">
        <f>'Оконч.табл.'!CH31/'Оконч.табл.'!CF31*100</f>
        <v>138.46153846153845</v>
      </c>
      <c r="CI31" s="69">
        <f>'Оконч.табл.'!CI31/'Оконч.табл.'!CG31*100</f>
        <v>126.31578947368421</v>
      </c>
      <c r="CJ31" s="69">
        <f>'Оконч.табл.'!CJ31/'Оконч.табл.'!CH31*100</f>
        <v>72.222222222222214</v>
      </c>
      <c r="CK31" s="21">
        <f>'Оконч.табл.'!CK31/'Оконч.табл.'!CI31*100</f>
        <v>112.5</v>
      </c>
      <c r="CL31" s="69">
        <f>'Оконч.табл.'!CL31/'Оконч.табл.'!CJ31*100</f>
        <v>138.46153846153845</v>
      </c>
      <c r="CM31" s="69">
        <f>'Оконч.табл.'!CM31/'Оконч.табл.'!CK31*100</f>
        <v>118.5185185185185</v>
      </c>
      <c r="CN31" s="69">
        <f>'Оконч.табл.'!CN31/'Оконч.табл.'!CL31*100</f>
        <v>95.555555555555557</v>
      </c>
      <c r="CO31" s="69">
        <f>'Оконч.табл.'!CO31/'Оконч.табл.'!CM31*100</f>
        <v>93.75</v>
      </c>
      <c r="CP31" s="69">
        <f>'Оконч.табл.'!CP31/'Оконч.табл.'!CN31*100</f>
        <v>93.023255813953483</v>
      </c>
      <c r="CQ31" s="69">
        <f>'Оконч.табл.'!CQ31/'Оконч.табл.'!CO31*100</f>
        <v>84.666666666666671</v>
      </c>
      <c r="CR31" s="69">
        <f>'Оконч.табл.'!CR31/'Оконч.табл.'!CP31*100</f>
        <v>100</v>
      </c>
      <c r="CS31" s="69">
        <f>'Оконч.табл.'!CS31/'Оконч.табл.'!CQ31*100</f>
        <v>86.614173228346459</v>
      </c>
      <c r="CT31" s="69">
        <f>'Оконч.табл.'!CT31/'Оконч.табл.'!CR31*100</f>
        <v>262.5</v>
      </c>
      <c r="CU31" s="69">
        <f>'Оконч.табл.'!CU31/'Оконч.табл.'!CS31*100</f>
        <v>272.72727272727269</v>
      </c>
      <c r="CV31" s="21">
        <f>'Оконч.табл.'!CV31/'Оконч.табл.'!CT31*100</f>
        <v>142.85714285714286</v>
      </c>
      <c r="CW31" s="21">
        <f>'Оконч.табл.'!CW31/'Оконч.табл.'!CU31*100</f>
        <v>114.99999999999999</v>
      </c>
      <c r="CX31" s="69">
        <f>'Оконч.табл.'!CX31/'Оконч.табл.'!CV31*100</f>
        <v>50</v>
      </c>
      <c r="CY31" s="69">
        <f>'Оконч.табл.'!CY31/'Оконч.табл.'!CW31*100</f>
        <v>69.565217391304344</v>
      </c>
      <c r="CZ31" s="69">
        <f>'Оконч.табл.'!CZ31/'Оконч.табл.'!CX31*100</f>
        <v>100</v>
      </c>
      <c r="DA31" s="21">
        <f>'Оконч.табл.'!DA31/'Оконч.табл.'!CY31*100</f>
        <v>133.33333333333331</v>
      </c>
      <c r="DB31" s="69">
        <f>'Оконч.табл.'!DB31/'Оконч.табл.'!CZ31*100</f>
        <v>73.333333333333329</v>
      </c>
      <c r="DC31" s="69">
        <f>'Оконч.табл.'!DC31/'Оконч.табл.'!DA31*100</f>
        <v>58.125000000000007</v>
      </c>
      <c r="DD31" s="21">
        <f>'Оконч.табл.'!DD31/'Оконч.табл.'!DB31*100</f>
        <v>145.45454545454547</v>
      </c>
      <c r="DE31" s="21">
        <f>'Оконч.табл.'!DE31/'Оконч.табл.'!DC31*100</f>
        <v>145.16129032258064</v>
      </c>
      <c r="DF31" s="69">
        <f>'Оконч.табл.'!DF31/'Оконч.табл.'!DD31*100</f>
        <v>156.25</v>
      </c>
      <c r="DG31" s="69">
        <f>'Оконч.табл.'!DG31/'Оконч.табл.'!DE31*100</f>
        <v>105.55555555555556</v>
      </c>
      <c r="DH31" s="69">
        <f>'Оконч.табл.'!DH31/'Оконч.табл.'!DF31*100</f>
        <v>84</v>
      </c>
      <c r="DI31" s="69">
        <f>'Оконч.табл.'!DI31/'Оконч.табл.'!DG31*100</f>
        <v>91.228070175438589</v>
      </c>
      <c r="DJ31" s="69">
        <f>'Оконч.табл.'!DJ31/'Оконч.табл.'!DH31*100</f>
        <v>138.0952380952381</v>
      </c>
      <c r="DK31" s="69">
        <f>'Оконч.табл.'!DK31/'Оконч.табл.'!DI31*100</f>
        <v>138.07692307692307</v>
      </c>
      <c r="DL31" s="69">
        <f>'Оконч.табл.'!DL31/'Оконч.табл.'!DJ31*100</f>
        <v>86.206896551724128</v>
      </c>
      <c r="DM31" s="69">
        <f>'Оконч.табл.'!DM31/'Оконч.табл.'!DK31*100</f>
        <v>104.45682451253482</v>
      </c>
      <c r="DN31" s="69">
        <f>'Оконч.табл.'!DN31/'Оконч.табл.'!DL31*100</f>
        <v>70</v>
      </c>
      <c r="DO31" s="69">
        <f>'Оконч.табл.'!DO31/'Оконч.табл.'!DM31*100</f>
        <v>65.333333333333329</v>
      </c>
      <c r="DP31" s="69">
        <f>'Оконч.табл.'!DP31/'Оконч.табл.'!DN31*100</f>
        <v>102.85714285714285</v>
      </c>
      <c r="DQ31" s="69">
        <f>'Оконч.табл.'!DQ31/'Оконч.табл.'!DO31*100</f>
        <v>100.81632653061226</v>
      </c>
      <c r="DR31" s="69">
        <f>'Оконч.табл.'!DR31/'Оконч.табл.'!DP31*100</f>
        <v>105</v>
      </c>
      <c r="DS31" s="69">
        <f>'Оконч.табл.'!DS31/'Оконч.табл.'!DQ31*100</f>
        <v>125.50607287449394</v>
      </c>
      <c r="DT31" s="69">
        <f>'Оконч.табл.'!DT31/'Оконч.табл.'!DR31*100</f>
        <v>100</v>
      </c>
      <c r="DU31" s="69">
        <f>'Оконч.табл.'!DU31/'Оконч.табл.'!DS31*100</f>
        <v>100</v>
      </c>
      <c r="DV31" s="69">
        <f>'Оконч.табл.'!DV31/'Оконч.табл.'!DT31*100</f>
        <v>105.82010582010581</v>
      </c>
      <c r="DW31" s="69">
        <f>'Оконч.табл.'!DW31/'Оконч.табл.'!DU31*100</f>
        <v>87.096774193548384</v>
      </c>
      <c r="DX31" s="69">
        <f>'Оконч.табл.'!DX31/'Оконч.табл.'!DV31*100</f>
        <v>100</v>
      </c>
      <c r="DY31" s="69">
        <f>'Оконч.табл.'!DY31/'Оконч.табл.'!DW31*100</f>
        <v>100</v>
      </c>
      <c r="DZ31" s="69">
        <f>'Оконч.табл.'!DZ31/'Оконч.табл.'!DX31*100</f>
        <v>122.50000000000001</v>
      </c>
      <c r="EA31" s="69">
        <f>'Оконч.табл.'!EA31/'Оконч.табл.'!DY31*100</f>
        <v>137.03703703703704</v>
      </c>
      <c r="EB31" s="69">
        <f>'Оконч.табл.'!EB31/'Оконч.табл.'!DZ31*100</f>
        <v>101.22448979591836</v>
      </c>
      <c r="EC31" s="69">
        <f>'Оконч.табл.'!EC31/'Оконч.табл.'!EA31*100</f>
        <v>81.081081081081081</v>
      </c>
      <c r="ED31" s="69">
        <f>'Оконч.табл.'!ED31/'Оконч.табл.'!EB31*100</f>
        <v>14.112903225806454</v>
      </c>
      <c r="EE31" s="69">
        <f>'Оконч.табл.'!EE31/'Оконч.табл.'!EC31*100</f>
        <v>26</v>
      </c>
      <c r="EF31" s="69">
        <f>'Оконч.табл.'!EF31/'Оконч.табл.'!ED31*100</f>
        <v>100</v>
      </c>
      <c r="EG31" s="69">
        <f>'Оконч.табл.'!EG31/'Оконч.табл.'!EE31*100</f>
        <v>100</v>
      </c>
      <c r="EH31" s="69">
        <f>'Оконч.табл.'!EH31/'Оконч.табл.'!EF31*100</f>
        <v>114.28571428571428</v>
      </c>
      <c r="EI31" s="69">
        <f>'Оконч.табл.'!EI31/'Оконч.табл.'!EG31*100</f>
        <v>76.923076923076934</v>
      </c>
      <c r="EJ31" s="69">
        <f>'Оконч.табл.'!EJ31/'Оконч.табл.'!EH31*100</f>
        <v>100</v>
      </c>
      <c r="EK31" s="69">
        <f>'Оконч.табл.'!EK31/'Оконч.табл.'!EI31*100</f>
        <v>100</v>
      </c>
      <c r="EL31" s="69">
        <f>'Оконч.табл.'!EL31/'Оконч.табл.'!EJ31*100</f>
        <v>337.5</v>
      </c>
      <c r="EM31" s="69">
        <f>'Оконч.табл.'!EM31/'Оконч.табл.'!EK31*100</f>
        <v>383.33333333333337</v>
      </c>
      <c r="EN31" s="69">
        <f>'Оконч.табл.'!EN31/'Оконч.табл.'!EL31*100</f>
        <v>100</v>
      </c>
      <c r="EO31" s="69">
        <f>'Оконч.табл.'!EO31/'Оконч.табл.'!EM31*100</f>
        <v>100</v>
      </c>
      <c r="EP31" s="69">
        <f>'Оконч.табл.'!EP31/'Оконч.табл.'!EN31*100</f>
        <v>22.222222222222221</v>
      </c>
      <c r="EQ31" s="69">
        <f>'Оконч.табл.'!EQ31/'Оконч.табл.'!EO31*100</f>
        <v>18.260869565217391</v>
      </c>
      <c r="ER31" s="69">
        <f>'Оконч.табл.'!ER31/'Оконч.табл.'!EP31*100</f>
        <v>100</v>
      </c>
      <c r="ES31" s="69">
        <f>'Оконч.табл.'!ES31/'Оконч.табл.'!EQ31*100</f>
        <v>100</v>
      </c>
      <c r="ET31" s="69">
        <f>'Оконч.табл.'!ET31/'Оконч.табл.'!ER31*100</f>
        <v>260</v>
      </c>
      <c r="EU31" s="69">
        <f>'Оконч.табл.'!EU31/'Оконч.табл.'!ES31*100</f>
        <v>333.33333333333337</v>
      </c>
      <c r="EV31" s="69">
        <f>'Оконч.табл.'!EV31/'Оконч.табл.'!ET31*100</f>
        <v>102.56410256410255</v>
      </c>
      <c r="EW31" s="69">
        <f>'Оконч.табл.'!EW31/'Оконч.табл.'!EU31*100</f>
        <v>100</v>
      </c>
      <c r="EX31" s="69">
        <f>'Оконч.табл.'!EX31/'Оконч.табл.'!EV31*100</f>
        <v>6.25</v>
      </c>
      <c r="EY31" s="69">
        <f>'Оконч.табл.'!EY31/'Оконч.табл.'!EW31*100</f>
        <v>3.5714285714285712</v>
      </c>
      <c r="EZ31" s="69">
        <f>'Оконч.табл.'!EZ31/'Оконч.табл.'!EX31*100</f>
        <v>100</v>
      </c>
      <c r="FA31" s="69">
        <f>'Оконч.табл.'!FA31/'Оконч.табл.'!EY31*100</f>
        <v>100</v>
      </c>
      <c r="FB31" s="69">
        <f>'Оконч.табл.'!FB31/'Оконч.табл.'!EZ31*100</f>
        <v>760</v>
      </c>
      <c r="FC31" s="69">
        <f>'Оконч.табл.'!FC31/'Оконч.табл.'!FA31*100</f>
        <v>1000</v>
      </c>
      <c r="FD31" s="69">
        <f>'Оконч.табл.'!FD31/'Оконч.табл.'!FB31*100</f>
        <v>100</v>
      </c>
      <c r="FE31" s="69">
        <f>'Оконч.табл.'!FE31/'Оконч.табл.'!FC31*100</f>
        <v>100</v>
      </c>
      <c r="FF31" s="69">
        <f>'Оконч.табл.'!FF31/'Оконч.табл.'!FD31*100</f>
        <v>151.84210526315792</v>
      </c>
      <c r="FG31" s="69">
        <f>'Оконч.табл.'!FG31/'Оконч.табл.'!FE31*100</f>
        <v>115.40000000000002</v>
      </c>
      <c r="FH31" s="69">
        <f>'Оконч.табл.'!FH31/'Оконч.табл.'!FF31*100</f>
        <v>100</v>
      </c>
      <c r="FI31" s="69">
        <f>'Оконч.табл.'!FI31/'Оконч.табл.'!FG31*100</f>
        <v>100</v>
      </c>
      <c r="FJ31" s="69">
        <f>'Оконч.табл.'!FJ31/'Оконч.табл.'!FH31*100</f>
        <v>116.9844020797227</v>
      </c>
      <c r="FK31" s="69">
        <f>'Оконч.табл.'!FK31/'Оконч.табл.'!FI31*100</f>
        <v>116.9844020797227</v>
      </c>
      <c r="FL31" s="21">
        <f>'Оконч.табл.'!FL31/'Оконч.табл.'!FJ31*100</f>
        <v>112.5925925925926</v>
      </c>
      <c r="FM31" s="21">
        <f>'Оконч.табл.'!FM31/'Оконч.табл.'!FK31*100</f>
        <v>112.5925925925926</v>
      </c>
      <c r="FN31" s="69">
        <f>'Оконч.табл.'!FN31/'Оконч.табл.'!FL31*100</f>
        <v>629.82894736842104</v>
      </c>
      <c r="FO31" s="69">
        <f>'Оконч.табл.'!FO31/'Оконч.табл.'!FM31*100</f>
        <v>1047.3684210526314</v>
      </c>
      <c r="FP31" s="69">
        <f>'Оконч.табл.'!FP31/'Оконч.табл.'!FN31*100</f>
        <v>100</v>
      </c>
      <c r="FQ31" s="69">
        <f>'Оконч.табл.'!FQ31/'Оконч.табл.'!FO31*100</f>
        <v>100</v>
      </c>
    </row>
    <row r="32" spans="1:173" ht="18" customHeight="1" x14ac:dyDescent="0.25">
      <c r="A32" s="10" t="s">
        <v>30</v>
      </c>
      <c r="B32" s="11">
        <f>Лист1!D115</f>
        <v>325</v>
      </c>
      <c r="C32" s="11">
        <f>Лист1!D116</f>
        <v>685</v>
      </c>
      <c r="D32" s="69">
        <f>'Оконч.табл.'!D32/'Оконч.табл.'!B32*100</f>
        <v>100</v>
      </c>
      <c r="E32" s="69">
        <f>'Оконч.табл.'!E32/'Оконч.табл.'!C32*100</f>
        <v>105.40145985401459</v>
      </c>
      <c r="F32" s="69">
        <f>'Оконч.табл.'!F32/'Оконч.табл.'!D32*100</f>
        <v>122.76923076923076</v>
      </c>
      <c r="G32" s="69">
        <f>'Оконч.табл.'!G32/'Оконч.табл.'!E32*100</f>
        <v>81.02493074792244</v>
      </c>
      <c r="H32" s="69">
        <f>'Оконч.табл.'!H32/'Оконч.табл.'!F32*100</f>
        <v>74.937343358395992</v>
      </c>
      <c r="I32" s="69">
        <f>'Оконч.табл.'!I32/'Оконч.табл.'!G32*100</f>
        <v>100</v>
      </c>
      <c r="J32" s="69">
        <f>'Оконч.табл.'!J32/'Оконч.табл.'!H32*100</f>
        <v>0</v>
      </c>
      <c r="K32" s="69">
        <f>'Оконч.табл.'!K32/'Оконч.табл.'!I32*100</f>
        <v>0</v>
      </c>
      <c r="L32" s="69" t="e">
        <f>'Оконч.табл.'!L32/'Оконч.табл.'!J32*100</f>
        <v>#DIV/0!</v>
      </c>
      <c r="M32" s="69" t="e">
        <f>'Оконч.табл.'!M32/'Оконч.табл.'!K32*100</f>
        <v>#DIV/0!</v>
      </c>
      <c r="N32" s="69" t="e">
        <f>'Оконч.табл.'!N32/'Оконч.табл.'!L32*100</f>
        <v>#DIV/0!</v>
      </c>
      <c r="O32" s="69" t="e">
        <f>'Оконч.табл.'!O32/'Оконч.табл.'!M32*100</f>
        <v>#DIV/0!</v>
      </c>
      <c r="P32" s="69">
        <f>'Оконч.табл.'!P32/'Оконч.табл.'!N32*100</f>
        <v>101.21457489878543</v>
      </c>
      <c r="Q32" s="69">
        <f>'Оконч.табл.'!Q32/'Оконч.табл.'!O32*100</f>
        <v>88.757396449704146</v>
      </c>
      <c r="R32" s="69">
        <f>'Оконч.табл.'!R32/'Оконч.табл.'!P32*100</f>
        <v>47.599999999999994</v>
      </c>
      <c r="S32" s="69">
        <f>'Оконч.табл.'!S32/'Оконч.табл.'!Q32*100</f>
        <v>68.333333333333329</v>
      </c>
      <c r="T32" s="69">
        <f>'Оконч.табл.'!T32/'Оконч.табл.'!R32*100</f>
        <v>100.84033613445378</v>
      </c>
      <c r="U32" s="69">
        <f>'Оконч.табл.'!U32/'Оконч.табл.'!S32*100</f>
        <v>58.536585365853654</v>
      </c>
      <c r="V32" s="69">
        <f>'Оконч.табл.'!V32/'Оконч.табл.'!T32*100</f>
        <v>675</v>
      </c>
      <c r="W32" s="69">
        <f>'Оконч.табл.'!W32/'Оконч.табл.'!U32*100</f>
        <v>750</v>
      </c>
      <c r="X32" s="21">
        <f>'Оконч.табл.'!X32/'Оконч.табл.'!V32*100</f>
        <v>114.07407407407408</v>
      </c>
      <c r="Y32" s="21">
        <f>'Оконч.табл.'!Y32/'Оконч.табл.'!W32*100</f>
        <v>111.11111111111111</v>
      </c>
      <c r="Z32" s="69">
        <f>'Оконч.табл.'!Z32/'Оконч.табл.'!X32*100</f>
        <v>15.151515151515152</v>
      </c>
      <c r="AA32" s="69">
        <f>'Оконч.табл.'!AA32/'Оконч.табл.'!Y32*100</f>
        <v>21.9</v>
      </c>
      <c r="AB32" s="21">
        <f>'Оконч.табл.'!AB32/'Оконч.табл.'!Z32*100</f>
        <v>128.57142857142858</v>
      </c>
      <c r="AC32" s="69">
        <f>'Оконч.табл.'!AC32/'Оконч.табл.'!AA32*100</f>
        <v>90.410958904109577</v>
      </c>
      <c r="AD32" s="69">
        <f>'Оконч.табл.'!AD32/'Оконч.табл.'!AB32*100</f>
        <v>40</v>
      </c>
      <c r="AE32" s="69">
        <f>'Оконч.табл.'!AE32/'Оконч.табл.'!AC32*100</f>
        <v>58.080808080808076</v>
      </c>
      <c r="AF32" s="21">
        <f>'Оконч.табл.'!AF32/'Оконч.табл.'!AD32*100</f>
        <v>122.22222222222223</v>
      </c>
      <c r="AG32" s="69">
        <f>'Оконч.табл.'!AG32/'Оконч.табл.'!AE32*100</f>
        <v>100</v>
      </c>
      <c r="AH32" s="69">
        <f>'Оконч.табл.'!AH32/'Оконч.табл.'!AF32*100</f>
        <v>79.545454545454547</v>
      </c>
      <c r="AI32" s="69">
        <f>'Оконч.табл.'!AI32/'Оконч.табл.'!AG32*100</f>
        <v>106.5217391304348</v>
      </c>
      <c r="AJ32" s="21">
        <f>'Оконч.табл.'!AJ32/'Оконч.табл.'!AH32*100</f>
        <v>135.71428571428572</v>
      </c>
      <c r="AK32" s="21">
        <f>'Оконч.табл.'!AK32/'Оконч.табл.'!AI32*100</f>
        <v>110.20408163265304</v>
      </c>
      <c r="AL32" s="69">
        <f>'Оконч.табл.'!AL32/'Оконч.табл.'!AJ32*100</f>
        <v>89.473684210526315</v>
      </c>
      <c r="AM32" s="69">
        <f>'Оконч.табл.'!AM32/'Оконч.табл.'!AK32*100</f>
        <v>90.370370370370367</v>
      </c>
      <c r="AN32" s="21">
        <f>'Оконч.табл.'!AN32/'Оконч.табл.'!AL32*100</f>
        <v>116.47058823529413</v>
      </c>
      <c r="AO32" s="69">
        <f>'Оконч.табл.'!AO32/'Оконч.табл.'!AM32*100</f>
        <v>94.262295081967224</v>
      </c>
      <c r="AP32" s="69">
        <f>'Оконч.табл.'!AP32/'Оконч.табл.'!AN32*100</f>
        <v>25.252525252525253</v>
      </c>
      <c r="AQ32" s="69">
        <f>'Оконч.табл.'!AQ32/'Оконч.табл.'!AO32*100</f>
        <v>33.217391304347828</v>
      </c>
      <c r="AR32" s="69">
        <f>'Оконч.табл.'!AR32/'Оконч.табл.'!AP32*100</f>
        <v>104</v>
      </c>
      <c r="AS32" s="21">
        <f>'Оконч.табл.'!AS32/'Оконч.табл.'!AQ32*100</f>
        <v>114.39790575916231</v>
      </c>
      <c r="AT32" s="69">
        <f>'Оконч.табл.'!AT32/'Оконч.табл.'!AR32*100</f>
        <v>1192.3076923076924</v>
      </c>
      <c r="AU32" s="69">
        <f>'Оконч.табл.'!AU32/'Оконч.табл.'!AS32*100</f>
        <v>2187.6430205949655</v>
      </c>
      <c r="AV32" s="21">
        <f>'Оконч.табл.'!AV32/'Оконч.табл.'!AT32*100</f>
        <v>238.70967741935485</v>
      </c>
      <c r="AW32" s="69">
        <f>'Оконч.табл.'!AW32/'Оконч.табл.'!AU32*100</f>
        <v>100</v>
      </c>
      <c r="AX32" s="69">
        <f>'Оконч.табл.'!AX32/'Оконч.табл.'!AV32*100</f>
        <v>6.4864864864864868</v>
      </c>
      <c r="AY32" s="69">
        <f>'Оконч.табл.'!AY32/'Оконч.табл.'!AW32*100</f>
        <v>7.2175732217573216</v>
      </c>
      <c r="AZ32" s="69">
        <f>'Оконч.табл.'!AZ32/'Оконч.табл.'!AX32*100</f>
        <v>104.16666666666667</v>
      </c>
      <c r="BA32" s="69">
        <f>'Оконч.табл.'!BA32/'Оконч.табл.'!AY32*100</f>
        <v>100</v>
      </c>
      <c r="BB32" s="69">
        <f>'Оконч.табл.'!BB32/'Оконч.табл.'!AZ32*100</f>
        <v>110.00000000000001</v>
      </c>
      <c r="BC32" s="69">
        <f>'Оконч.табл.'!BC32/'Оконч.табл.'!BA32*100</f>
        <v>115.94202898550725</v>
      </c>
      <c r="BD32" s="21">
        <f>'Оконч.табл.'!BD32/'Оконч.табл.'!BB32*100</f>
        <v>120.54545454545453</v>
      </c>
      <c r="BE32" s="69">
        <f>'Оконч.табл.'!BE32/'Оконч.табл.'!BC32*100</f>
        <v>100</v>
      </c>
      <c r="BF32" s="69">
        <f>'Оконч.табл.'!BF32/'Оконч.табл.'!BD32*100</f>
        <v>112.4132730015083</v>
      </c>
      <c r="BG32" s="69">
        <f>'Оконч.табл.'!BG32/'Оконч.табл.'!BE32*100</f>
        <v>96.875</v>
      </c>
      <c r="BH32" s="69">
        <f>'Оконч.табл.'!BH32/'Оконч.табл.'!BF32*100</f>
        <v>100</v>
      </c>
      <c r="BI32" s="69">
        <f>'Оконч.табл.'!BI32/'Оконч.табл.'!BG32*100</f>
        <v>100</v>
      </c>
      <c r="BJ32" s="69">
        <f>'Оконч.табл.'!BJ32/'Оконч.табл.'!BH32*100</f>
        <v>112.70629276801287</v>
      </c>
      <c r="BK32" s="69">
        <f>'Оконч.табл.'!BK32/'Оконч.табл.'!BI32*100</f>
        <v>140.64516129032259</v>
      </c>
      <c r="BL32" s="69">
        <f>'Оконч.табл.'!BL32/'Оконч.табл.'!BJ32*100</f>
        <v>68.095238095238102</v>
      </c>
      <c r="BM32" s="69">
        <f>'Оконч.табл.'!BM32/'Оконч.табл.'!BK32*100</f>
        <v>100</v>
      </c>
      <c r="BN32" s="69">
        <f>'Оконч.табл.'!BN32/'Оконч.табл.'!BL32*100</f>
        <v>137.36013986013984</v>
      </c>
      <c r="BO32" s="69">
        <f>'Оконч.табл.'!BO32/'Оконч.табл.'!BM32*100</f>
        <v>79.330275229357795</v>
      </c>
      <c r="BP32" s="21">
        <f>'Оконч.табл.'!BP32/'Оконч.табл.'!BN32*100</f>
        <v>110.0547282677867</v>
      </c>
      <c r="BQ32" s="69">
        <f>'Оконч.табл.'!BQ32/'Оконч.табл.'!BO32*100</f>
        <v>100</v>
      </c>
      <c r="BR32" s="69">
        <f>'Оконч.табл.'!BR32/'Оконч.табл.'!BP32*100</f>
        <v>129.52469064415405</v>
      </c>
      <c r="BS32" s="69">
        <f>'Оконч.табл.'!BS32/'Оконч.табл.'!BQ32*100</f>
        <v>219.72938591418992</v>
      </c>
      <c r="BT32" s="21">
        <f>'Оконч.табл.'!BT32/'Оконч.табл.'!BR32*100</f>
        <v>109.82142857142858</v>
      </c>
      <c r="BU32" s="69">
        <f>'Оконч.табл.'!BU32/'Оконч.табл.'!BS32*100</f>
        <v>86.842105263157904</v>
      </c>
      <c r="BV32" s="69">
        <f>'Оконч.табл.'!BV32/'Оконч.табл.'!BT32*100</f>
        <v>29.268292682926827</v>
      </c>
      <c r="BW32" s="69">
        <f>'Оконч.табл.'!BW32/'Оконч.табл.'!BU32*100</f>
        <v>69.696969696969703</v>
      </c>
      <c r="BX32" s="21">
        <f>'Оконч.табл.'!BX32/'Оконч.табл.'!BV32*100</f>
        <v>238.88888888888889</v>
      </c>
      <c r="BY32" s="21">
        <f>'Оконч.табл.'!BY32/'Оконч.табл.'!BW32*100</f>
        <v>313.04347826086956</v>
      </c>
      <c r="BZ32" s="69">
        <f>'Оконч.табл.'!BZ32/'Оконч.табл.'!BX32*100</f>
        <v>87.20930232558139</v>
      </c>
      <c r="CA32" s="69">
        <f>'Оконч.табл.'!CA32/'Оконч.табл.'!BY32*100</f>
        <v>33.333333333333329</v>
      </c>
      <c r="CB32" s="69">
        <f>'Оконч.табл.'!CB32/'Оконч.табл.'!BZ32*100</f>
        <v>93.333333333333329</v>
      </c>
      <c r="CC32" s="69">
        <f>'Оконч.табл.'!CC32/'Оконч.табл.'!CA32*100</f>
        <v>72.5</v>
      </c>
      <c r="CD32" s="69">
        <f>'Оконч.табл.'!CD32/'Оконч.табл.'!CB32*100</f>
        <v>50</v>
      </c>
      <c r="CE32" s="69">
        <f>'Оконч.табл.'!CE32/'Оконч.табл.'!CC32*100</f>
        <v>137.93103448275863</v>
      </c>
      <c r="CF32" s="21">
        <f>'Оконч.табл.'!CF32/'Оконч.табл.'!CD32*100</f>
        <v>162.85714285714286</v>
      </c>
      <c r="CG32" s="69">
        <f>'Оконч.табл.'!CG32/'Оконч.табл.'!CE32*100</f>
        <v>72.5</v>
      </c>
      <c r="CH32" s="69">
        <f>'Оконч.табл.'!CH32/'Оконч.табл.'!CF32*100</f>
        <v>166.66666666666669</v>
      </c>
      <c r="CI32" s="69">
        <f>'Оконч.табл.'!CI32/'Оконч.табл.'!CG32*100</f>
        <v>124.13793103448276</v>
      </c>
      <c r="CJ32" s="69">
        <f>'Оконч.табл.'!CJ32/'Оконч.табл.'!CH32*100</f>
        <v>52.631578947368418</v>
      </c>
      <c r="CK32" s="69">
        <f>'Оконч.табл.'!CK32/'Оконч.табл.'!CI32*100</f>
        <v>69.444444444444443</v>
      </c>
      <c r="CL32" s="69">
        <f>'Оконч.табл.'!CL32/'Оконч.табл.'!CJ32*100</f>
        <v>190</v>
      </c>
      <c r="CM32" s="69">
        <f>'Оконч.табл.'!CM32/'Оконч.табл.'!CK32*100</f>
        <v>180</v>
      </c>
      <c r="CN32" s="21">
        <f>'Оконч.табл.'!CN32/'Оконч.табл.'!CL32*100</f>
        <v>109.47368421052633</v>
      </c>
      <c r="CO32" s="69">
        <f>'Оконч.табл.'!CO32/'Оконч.табл.'!CM32*100</f>
        <v>88.888888888888886</v>
      </c>
      <c r="CP32" s="69">
        <f>'Оконч.табл.'!CP32/'Оконч.табл.'!CN32*100</f>
        <v>87.5</v>
      </c>
      <c r="CQ32" s="69">
        <f>'Оконч.табл.'!CQ32/'Оконч.табл.'!CO32*100</f>
        <v>95.833333333333343</v>
      </c>
      <c r="CR32" s="69">
        <f>'Оконч.табл.'!CR32/'Оконч.табл.'!CP32*100</f>
        <v>76.923076923076934</v>
      </c>
      <c r="CS32" s="69">
        <f>'Оконч.табл.'!CS32/'Оконч.табл.'!CQ32*100</f>
        <v>91.304347826086953</v>
      </c>
      <c r="CT32" s="69">
        <f>'Оконч.табл.'!CT32/'Оконч.табл.'!CR32*100</f>
        <v>178.57142857142858</v>
      </c>
      <c r="CU32" s="69">
        <f>'Оконч.табл.'!CU32/'Оконч.табл.'!CS32*100</f>
        <v>321.90476190476193</v>
      </c>
      <c r="CV32" s="21">
        <f>'Оконч.табл.'!CV32/'Оконч.табл.'!CT32*100</f>
        <v>172</v>
      </c>
      <c r="CW32" s="69">
        <f>'Оконч.табл.'!CW32/'Оконч.табл.'!CU32*100</f>
        <v>96.15384615384616</v>
      </c>
      <c r="CX32" s="69">
        <f>'Оконч.табл.'!CX32/'Оконч.табл.'!CV32*100</f>
        <v>65.116279069767444</v>
      </c>
      <c r="CY32" s="69">
        <f>'Оконч.табл.'!CY32/'Оконч.табл.'!CW32*100</f>
        <v>93.84615384615384</v>
      </c>
      <c r="CZ32" s="21">
        <f>'Оконч.табл.'!CZ32/'Оконч.табл.'!CX32*100</f>
        <v>154.28571428571431</v>
      </c>
      <c r="DA32" s="69">
        <f>'Оконч.табл.'!DA32/'Оконч.табл.'!CY32*100</f>
        <v>106.55737704918033</v>
      </c>
      <c r="DB32" s="69">
        <f>'Оконч.табл.'!DB32/'Оконч.табл.'!CZ32*100</f>
        <v>42.129629629629626</v>
      </c>
      <c r="DC32" s="69">
        <f>'Оконч.табл.'!DC32/'Оконч.табл.'!DA32*100</f>
        <v>57.230769230769226</v>
      </c>
      <c r="DD32" s="21">
        <f>'Оконч.табл.'!DD32/'Оконч.табл.'!DB32*100</f>
        <v>217.58241758241758</v>
      </c>
      <c r="DE32" s="21">
        <f>'Оконч.табл.'!DE32/'Оконч.табл.'!DC32*100</f>
        <v>158.6021505376344</v>
      </c>
      <c r="DF32" s="69">
        <f>'Оконч.табл.'!DF32/'Оконч.табл.'!DD32*100</f>
        <v>106.06060606060606</v>
      </c>
      <c r="DG32" s="69">
        <f>'Оконч.табл.'!DG32/'Оконч.табл.'!DE32*100</f>
        <v>88.135593220338976</v>
      </c>
      <c r="DH32" s="69">
        <f>'Оконч.табл.'!DH32/'Оконч.табл.'!DF32*100</f>
        <v>102.38095238095238</v>
      </c>
      <c r="DI32" s="69">
        <f>'Оконч.табл.'!DI32/'Оконч.табл.'!DG32*100</f>
        <v>92.692307692307693</v>
      </c>
      <c r="DJ32" s="69">
        <f>'Оконч.табл.'!DJ32/'Оконч.табл.'!DH32*100</f>
        <v>130.23255813953489</v>
      </c>
      <c r="DK32" s="69">
        <f>'Оконч.табл.'!DK32/'Оконч.табл.'!DI32*100</f>
        <v>145.22821576763485</v>
      </c>
      <c r="DL32" s="69">
        <f>'Оконч.табл.'!DL32/'Оконч.табл.'!DJ32*100</f>
        <v>96.428571428571431</v>
      </c>
      <c r="DM32" s="69">
        <f>'Оконч.табл.'!DM32/'Оконч.табл.'!DK32*100</f>
        <v>108</v>
      </c>
      <c r="DN32" s="69">
        <f>'Оконч.табл.'!DN32/'Оконч.табл.'!DL32*100</f>
        <v>58.518518518518512</v>
      </c>
      <c r="DO32" s="69">
        <f>'Оконч.табл.'!DO32/'Оконч.табл.'!DM32*100</f>
        <v>56.878306878306887</v>
      </c>
      <c r="DP32" s="21">
        <f>'Оконч.табл.'!DP32/'Оконч.табл.'!DN32*100</f>
        <v>110.75949367088607</v>
      </c>
      <c r="DQ32" s="69">
        <f>'Оконч.табл.'!DQ32/'Оконч.табл.'!DO32*100</f>
        <v>100</v>
      </c>
      <c r="DR32" s="69">
        <f>'Оконч.табл.'!DR32/'Оконч.табл.'!DP32*100</f>
        <v>68.571428571428569</v>
      </c>
      <c r="DS32" s="69">
        <f>'Оконч.табл.'!DS32/'Оконч.табл.'!DQ32*100</f>
        <v>109.30232558139534</v>
      </c>
      <c r="DT32" s="21">
        <f>'Оконч.табл.'!DT32/'Оконч.табл.'!DR32*100</f>
        <v>171.66666666666666</v>
      </c>
      <c r="DU32" s="69">
        <f>'Оконч.табл.'!DU32/'Оконч.табл.'!DS32*100</f>
        <v>106.38297872340425</v>
      </c>
      <c r="DV32" s="69">
        <f>'Оконч.табл.'!DV32/'Оконч.табл.'!DT32*100</f>
        <v>99.029126213592235</v>
      </c>
      <c r="DW32" s="69">
        <f>'Оконч.табл.'!DW32/'Оконч.табл.'!DU32*100</f>
        <v>104</v>
      </c>
      <c r="DX32" s="69">
        <f>'Оконч.табл.'!DX32/'Оконч.табл.'!DV32*100</f>
        <v>105.3921568627451</v>
      </c>
      <c r="DY32" s="69">
        <f>'Оконч.табл.'!DY32/'Оконч.табл.'!DW32*100</f>
        <v>96.92307692307692</v>
      </c>
      <c r="DZ32" s="69">
        <f>'Оконч.табл.'!DZ32/'Оконч.табл.'!DX32*100</f>
        <v>116.27906976744187</v>
      </c>
      <c r="EA32" s="69">
        <f>'Оконч.табл.'!EA32/'Оконч.табл.'!DY32*100</f>
        <v>190.47619047619045</v>
      </c>
      <c r="EB32" s="69">
        <f>'Оконч.табл.'!EB32/'Оконч.табл.'!DZ32*100</f>
        <v>93.600000000000009</v>
      </c>
      <c r="EC32" s="69">
        <f>'Оконч.табл.'!EC32/'Оконч.табл.'!EA32*100</f>
        <v>62.5</v>
      </c>
      <c r="ED32" s="69">
        <f>'Оконч.табл.'!ED32/'Оконч.табл.'!EB32*100</f>
        <v>15.811965811965811</v>
      </c>
      <c r="EE32" s="69">
        <f>'Оконч.табл.'!EE32/'Оконч.табл.'!EC32*100</f>
        <v>20.666666666666668</v>
      </c>
      <c r="EF32" s="69">
        <f>'Оконч.табл.'!EF32/'Оконч.табл.'!ED32*100</f>
        <v>94.594594594594597</v>
      </c>
      <c r="EG32" s="21">
        <f>'Оконч.табл.'!EG32/'Оконч.табл.'!EE32*100</f>
        <v>129.03225806451613</v>
      </c>
      <c r="EH32" s="69">
        <f>'Оконч.табл.'!EH32/'Оконч.табл.'!EF32*100</f>
        <v>71.428571428571431</v>
      </c>
      <c r="EI32" s="69">
        <f>'Оконч.табл.'!EI32/'Оконч.табл.'!EG32*100</f>
        <v>47.5</v>
      </c>
      <c r="EJ32" s="69">
        <f>'Оконч.табл.'!EJ32/'Оконч.табл.'!EH32*100</f>
        <v>100</v>
      </c>
      <c r="EK32" s="21">
        <f>'Оконч.табл.'!EK32/'Оконч.табл.'!EI32*100</f>
        <v>223.68421052631581</v>
      </c>
      <c r="EL32" s="69">
        <f>'Оконч.табл.'!EL32/'Оконч.табл.'!EJ32*100</f>
        <v>160</v>
      </c>
      <c r="EM32" s="69">
        <f>'Оконч.табл.'!EM32/'Оконч.табл.'!EK32*100</f>
        <v>152.94117647058823</v>
      </c>
      <c r="EN32" s="21">
        <f>'Оконч.табл.'!EN32/'Оконч.табл.'!EL32*100</f>
        <v>157.5</v>
      </c>
      <c r="EO32" s="69">
        <f>'Оконч.табл.'!EO32/'Оконч.табл.'!EM32*100</f>
        <v>103.07692307692307</v>
      </c>
      <c r="EP32" s="69">
        <f>'Оконч.табл.'!EP32/'Оконч.табл.'!EN32*100</f>
        <v>44.444444444444443</v>
      </c>
      <c r="EQ32" s="69">
        <f>'Оконч.табл.'!EQ32/'Оконч.табл.'!EO32*100</f>
        <v>26.119402985074625</v>
      </c>
      <c r="ER32" s="69">
        <f>'Оконч.табл.'!ER32/'Оконч.табл.'!EP32*100</f>
        <v>100</v>
      </c>
      <c r="ES32" s="69">
        <f>'Оконч.табл.'!ES32/'Оконч.табл.'!EQ32*100</f>
        <v>108.57142857142857</v>
      </c>
      <c r="ET32" s="69">
        <f>'Оконч.табл.'!ET32/'Оконч.табл.'!ER32*100</f>
        <v>228.57142857142856</v>
      </c>
      <c r="EU32" s="69">
        <f>'Оконч.табл.'!EU32/'Оконч.табл.'!ES32*100</f>
        <v>381.57894736842104</v>
      </c>
      <c r="EV32" s="21">
        <f>'Оконч.табл.'!EV32/'Оконч.табл.'!ET32*100</f>
        <v>125</v>
      </c>
      <c r="EW32" s="69">
        <f>'Оконч.табл.'!EW32/'Оконч.табл.'!EU32*100</f>
        <v>103.44827586206897</v>
      </c>
      <c r="EX32" s="69">
        <f>'Оконч.табл.'!EX32/'Оконч.табл.'!EV32*100</f>
        <v>2.5</v>
      </c>
      <c r="EY32" s="69">
        <f>'Оконч.табл.'!EY32/'Оконч.табл.'!EW32*100</f>
        <v>2.666666666666667</v>
      </c>
      <c r="EZ32" s="69">
        <f>'Оконч.табл.'!EZ32/'Оконч.табл.'!EX32*100</f>
        <v>100</v>
      </c>
      <c r="FA32" s="69">
        <f>'Оконч.табл.'!FA32/'Оконч.табл.'!EY32*100</f>
        <v>100</v>
      </c>
      <c r="FB32" s="69">
        <f>'Оконч.табл.'!FB32/'Оконч.табл.'!EZ32*100</f>
        <v>1450</v>
      </c>
      <c r="FC32" s="69">
        <f>'Оконч.табл.'!FC32/'Оконч.табл.'!FA32*100</f>
        <v>1250</v>
      </c>
      <c r="FD32" s="21">
        <f>'Оконч.табл.'!FD32/'Оконч.табл.'!FB32*100</f>
        <v>127.58620689655173</v>
      </c>
      <c r="FE32" s="69">
        <f>'Оконч.табл.'!FE32/'Оконч.табл.'!FC32*100</f>
        <v>96</v>
      </c>
      <c r="FF32" s="69">
        <f>'Оконч.табл.'!FF32/'Оконч.табл.'!FD32*100</f>
        <v>154.05405405405406</v>
      </c>
      <c r="FG32" s="69">
        <f>'Оконч.табл.'!FG32/'Оконч.табл.'!FE32*100</f>
        <v>118.75</v>
      </c>
      <c r="FH32" s="69">
        <f>'Оконч.табл.'!FH32/'Оконч.табл.'!FF32*100</f>
        <v>100</v>
      </c>
      <c r="FI32" s="69">
        <f>'Оконч.табл.'!FI32/'Оконч.табл.'!FG32*100</f>
        <v>100</v>
      </c>
      <c r="FJ32" s="69">
        <f>'Оконч.табл.'!FJ32/'Оконч.табл.'!FH32*100</f>
        <v>117.01754385964914</v>
      </c>
      <c r="FK32" s="69">
        <f>'Оконч.табл.'!FK32/'Оконч.табл.'!FI32*100</f>
        <v>118.42105263157893</v>
      </c>
      <c r="FL32" s="21">
        <f>'Оконч.табл.'!FL32/'Оконч.табл.'!FJ32*100</f>
        <v>112.74362818590704</v>
      </c>
      <c r="FM32" s="21">
        <f>'Оконч.табл.'!FM32/'Оконч.табл.'!FK32*100</f>
        <v>111.99999999999999</v>
      </c>
      <c r="FN32" s="69">
        <f>'Оконч.табл.'!FN32/'Оконч.табл.'!FL32*100</f>
        <v>465.42553191489355</v>
      </c>
      <c r="FO32" s="69">
        <f>'Оконч.табл.'!FO32/'Оконч.табл.'!FM32*100</f>
        <v>781.7460317460318</v>
      </c>
      <c r="FP32" s="21">
        <f>'Оконч.табл.'!FP32/'Оконч.табл.'!FN32*100</f>
        <v>120</v>
      </c>
      <c r="FQ32" s="69">
        <f>'Оконч.табл.'!FQ32/'Оконч.табл.'!FO32*100</f>
        <v>100</v>
      </c>
    </row>
    <row r="33" spans="1:173" ht="18" customHeight="1" x14ac:dyDescent="0.25">
      <c r="A33" s="10" t="s">
        <v>31</v>
      </c>
      <c r="B33" s="11">
        <f>Лист1!D119</f>
        <v>550</v>
      </c>
      <c r="C33" s="11">
        <f>Лист1!D120</f>
        <v>980</v>
      </c>
      <c r="D33" s="69">
        <f>'Оконч.табл.'!D33/'Оконч.табл.'!B33*100</f>
        <v>100</v>
      </c>
      <c r="E33" s="69">
        <f>'Оконч.табл.'!E33/'Оконч.табл.'!C33*100</f>
        <v>100</v>
      </c>
      <c r="F33" s="69">
        <f>'Оконч.табл.'!F33/'Оконч.табл.'!D33*100</f>
        <v>76.363636363636374</v>
      </c>
      <c r="G33" s="69">
        <f>'Оконч.табл.'!G33/'Оконч.табл.'!E33*100</f>
        <v>66.326530612244895</v>
      </c>
      <c r="H33" s="69">
        <f>'Оконч.табл.'!H33/'Оконч.табл.'!F33*100</f>
        <v>100</v>
      </c>
      <c r="I33" s="69">
        <f>'Оконч.табл.'!I33/'Оконч.табл.'!G33*100</f>
        <v>100</v>
      </c>
      <c r="J33" s="69">
        <f>'Оконч.табл.'!J33/'Оконч.табл.'!H33*100</f>
        <v>0</v>
      </c>
      <c r="K33" s="69">
        <f>'Оконч.табл.'!K33/'Оконч.табл.'!I33*100</f>
        <v>0</v>
      </c>
      <c r="L33" s="69" t="e">
        <f>'Оконч.табл.'!L33/'Оконч.табл.'!J33*100</f>
        <v>#DIV/0!</v>
      </c>
      <c r="M33" s="69" t="e">
        <f>'Оконч.табл.'!M33/'Оконч.табл.'!K33*100</f>
        <v>#DIV/0!</v>
      </c>
      <c r="N33" s="69" t="e">
        <f>'Оконч.табл.'!N33/'Оконч.табл.'!L33*100</f>
        <v>#DIV/0!</v>
      </c>
      <c r="O33" s="69" t="e">
        <f>'Оконч.табл.'!O33/'Оконч.табл.'!M33*100</f>
        <v>#DIV/0!</v>
      </c>
      <c r="P33" s="69">
        <f>'Оконч.табл.'!P33/'Оконч.табл.'!N33*100</f>
        <v>100</v>
      </c>
      <c r="Q33" s="69">
        <f>'Оконч.табл.'!Q33/'Оконч.табл.'!O33*100</f>
        <v>100</v>
      </c>
      <c r="R33" s="69">
        <f>'Оконч.табл.'!R33/'Оконч.табл.'!P33*100</f>
        <v>0</v>
      </c>
      <c r="S33" s="69">
        <f>'Оконч.табл.'!S33/'Оконч.табл.'!Q33*100</f>
        <v>0</v>
      </c>
      <c r="T33" s="69" t="e">
        <f>'Оконч.табл.'!T33/'Оконч.табл.'!R33*100</f>
        <v>#DIV/0!</v>
      </c>
      <c r="U33" s="69" t="e">
        <f>'Оконч.табл.'!U33/'Оконч.табл.'!S33*100</f>
        <v>#DIV/0!</v>
      </c>
      <c r="V33" s="69" t="e">
        <f>'Оконч.табл.'!V33/'Оконч.табл.'!T33*100</f>
        <v>#DIV/0!</v>
      </c>
      <c r="W33" s="69" t="e">
        <f>'Оконч.табл.'!W33/'Оконч.табл.'!U33*100</f>
        <v>#DIV/0!</v>
      </c>
      <c r="X33" s="69">
        <f>'Оконч.табл.'!X33/'Оконч.табл.'!V33*100</f>
        <v>100</v>
      </c>
      <c r="Y33" s="69">
        <f>'Оконч.табл.'!Y33/'Оконч.табл.'!W33*100</f>
        <v>100</v>
      </c>
      <c r="Z33" s="69">
        <f>'Оконч.табл.'!Z33/'Оконч.табл.'!X33*100</f>
        <v>31.451612903225808</v>
      </c>
      <c r="AA33" s="69">
        <f>'Оконч.табл.'!AA33/'Оконч.табл.'!Y33*100</f>
        <v>16.911764705882355</v>
      </c>
      <c r="AB33" s="69">
        <f>'Оконч.табл.'!AB33/'Оконч.табл.'!Z33*100</f>
        <v>100</v>
      </c>
      <c r="AC33" s="69">
        <f>'Оконч.табл.'!AC33/'Оконч.табл.'!AA33*100</f>
        <v>100</v>
      </c>
      <c r="AD33" s="69">
        <f>'Оконч.табл.'!AD33/'Оконч.табл.'!AB33*100</f>
        <v>60</v>
      </c>
      <c r="AE33" s="69">
        <f>'Оконч.табл.'!AE33/'Оконч.табл.'!AC33*100</f>
        <v>71.739130434782609</v>
      </c>
      <c r="AF33" s="69">
        <f>'Оконч.табл.'!AF33/'Оконч.табл.'!AD33*100</f>
        <v>100</v>
      </c>
      <c r="AG33" s="69">
        <f>'Оконч.табл.'!AG33/'Оконч.табл.'!AE33*100</f>
        <v>100</v>
      </c>
      <c r="AH33" s="69">
        <f>'Оконч.табл.'!AH33/'Оконч.табл.'!AF33*100</f>
        <v>85.470085470085465</v>
      </c>
      <c r="AI33" s="69">
        <f>'Оконч.табл.'!AI33/'Оконч.табл.'!AG33*100</f>
        <v>72.727272727272734</v>
      </c>
      <c r="AJ33" s="69">
        <f>'Оконч.табл.'!AJ33/'Оконч.табл.'!AH33*100</f>
        <v>100</v>
      </c>
      <c r="AK33" s="69">
        <f>'Оконч.табл.'!AK33/'Оконч.табл.'!AI33*100</f>
        <v>100</v>
      </c>
      <c r="AL33" s="69">
        <f>'Оконч.табл.'!AL33/'Оконч.табл.'!AJ33*100</f>
        <v>114.99999999999999</v>
      </c>
      <c r="AM33" s="69">
        <f>'Оконч.табл.'!AM33/'Оконч.табл.'!AK33*100</f>
        <v>112.5</v>
      </c>
      <c r="AN33" s="69">
        <f>'Оконч.табл.'!AN33/'Оконч.табл.'!AL33*100</f>
        <v>100</v>
      </c>
      <c r="AO33" s="69">
        <f>'Оконч.табл.'!AO33/'Оконч.табл.'!AM33*100</f>
        <v>100</v>
      </c>
      <c r="AP33" s="69">
        <f>'Оконч.табл.'!AP33/'Оконч.табл.'!AN33*100</f>
        <v>30.434782608695656</v>
      </c>
      <c r="AQ33" s="69">
        <f>'Оконч.табл.'!AQ33/'Оконч.табл.'!AO33*100</f>
        <v>48.148148148148145</v>
      </c>
      <c r="AR33" s="69">
        <f>'Оконч.табл.'!AR33/'Оконч.табл.'!AP33*100</f>
        <v>100</v>
      </c>
      <c r="AS33" s="69">
        <f>'Оконч.табл.'!AS33/'Оконч.табл.'!AQ33*100</f>
        <v>100</v>
      </c>
      <c r="AT33" s="69">
        <f>'Оконч.табл.'!AT33/'Оконч.табл.'!AR33*100</f>
        <v>0</v>
      </c>
      <c r="AU33" s="69">
        <f>'Оконч.табл.'!AU33/'Оконч.табл.'!AS33*100</f>
        <v>0</v>
      </c>
      <c r="AV33" s="69" t="e">
        <f>'Оконч.табл.'!AV33/'Оконч.табл.'!AT33*100</f>
        <v>#DIV/0!</v>
      </c>
      <c r="AW33" s="69" t="e">
        <f>'Оконч.табл.'!AW33/'Оконч.табл.'!AU33*100</f>
        <v>#DIV/0!</v>
      </c>
      <c r="AX33" s="69" t="e">
        <f>'Оконч.табл.'!AX33/'Оконч.табл.'!AV33*100</f>
        <v>#DIV/0!</v>
      </c>
      <c r="AY33" s="69" t="e">
        <f>'Оконч.табл.'!AY33/'Оконч.табл.'!AW33*100</f>
        <v>#DIV/0!</v>
      </c>
      <c r="AZ33" s="69">
        <f>'Оконч.табл.'!AZ33/'Оконч.табл.'!AX33*100</f>
        <v>100</v>
      </c>
      <c r="BA33" s="69">
        <f>'Оконч.табл.'!BA33/'Оконч.табл.'!AY33*100</f>
        <v>100</v>
      </c>
      <c r="BB33" s="69">
        <f>'Оконч.табл.'!BB33/'Оконч.табл.'!AZ33*100</f>
        <v>134.01500938086306</v>
      </c>
      <c r="BC33" s="69">
        <f>'Оконч.табл.'!BC33/'Оконч.табл.'!BA33*100</f>
        <v>139.24050632911394</v>
      </c>
      <c r="BD33" s="69">
        <f>'Оконч.табл.'!BD33/'Оконч.табл.'!BB33*100</f>
        <v>100</v>
      </c>
      <c r="BE33" s="69">
        <f>'Оконч.табл.'!BE33/'Оконч.табл.'!BC33*100</f>
        <v>100</v>
      </c>
      <c r="BF33" s="69">
        <f>'Оконч.табл.'!BF33/'Оконч.табл.'!BD33*100</f>
        <v>113.99972000559988</v>
      </c>
      <c r="BG33" s="69">
        <f>'Оконч.табл.'!BG33/'Оконч.табл.'!BE33*100</f>
        <v>77.918181818181807</v>
      </c>
      <c r="BH33" s="69">
        <f>'Оконч.табл.'!BH33/'Оконч.табл.'!BF33*100</f>
        <v>100</v>
      </c>
      <c r="BI33" s="69">
        <f>'Оконч.табл.'!BI33/'Оконч.табл.'!BG33*100</f>
        <v>105.00525026251313</v>
      </c>
      <c r="BJ33" s="69">
        <f>'Оконч.табл.'!BJ33/'Оконч.табл.'!BH33*100</f>
        <v>98.24389045806214</v>
      </c>
      <c r="BK33" s="69">
        <f>'Оконч.табл.'!BK33/'Оконч.табл.'!BI33*100</f>
        <v>136.66666666666666</v>
      </c>
      <c r="BL33" s="69">
        <f>'Оконч.табл.'!BL33/'Оконч.табл.'!BJ33*100</f>
        <v>100</v>
      </c>
      <c r="BM33" s="69">
        <f>'Оконч.табл.'!BM33/'Оконч.табл.'!BK33*100</f>
        <v>100</v>
      </c>
      <c r="BN33" s="69">
        <f>'Оконч.табл.'!BN33/'Оконч.табл.'!BL33*100</f>
        <v>93.75</v>
      </c>
      <c r="BO33" s="69">
        <f>'Оконч.табл.'!BO33/'Оконч.табл.'!BM33*100</f>
        <v>97.560975609756099</v>
      </c>
      <c r="BP33" s="69">
        <f>'Оконч.табл.'!BP33/'Оконч.табл.'!BN33*100</f>
        <v>100</v>
      </c>
      <c r="BQ33" s="69">
        <f>'Оконч.табл.'!BQ33/'Оконч.табл.'!BO33*100</f>
        <v>100</v>
      </c>
      <c r="BR33" s="69">
        <f>'Оконч.табл.'!BR33/'Оконч.табл.'!BP33*100</f>
        <v>173.33333333333334</v>
      </c>
      <c r="BS33" s="69">
        <f>'Оконч.табл.'!BS33/'Оконч.табл.'!BQ33*100</f>
        <v>166.66666666666669</v>
      </c>
      <c r="BT33" s="69">
        <f>'Оконч.табл.'!BT33/'Оконч.табл.'!BR33*100</f>
        <v>100</v>
      </c>
      <c r="BU33" s="69">
        <f>'Оконч.табл.'!BU33/'Оконч.табл.'!BS33*100</f>
        <v>100</v>
      </c>
      <c r="BV33" s="69">
        <f>'Оконч.табл.'!BV33/'Оконч.табл.'!BT33*100</f>
        <v>171.15384615384613</v>
      </c>
      <c r="BW33" s="69">
        <f>'Оконч.табл.'!BW33/'Оконч.табл.'!BU33*100</f>
        <v>150</v>
      </c>
      <c r="BX33" s="69">
        <f>'Оконч.табл.'!BX33/'Оконч.табл.'!BV33*100</f>
        <v>100</v>
      </c>
      <c r="BY33" s="69">
        <f>'Оконч.табл.'!BY33/'Оконч.табл.'!BW33*100</f>
        <v>100</v>
      </c>
      <c r="BZ33" s="69">
        <f>'Оконч.табл.'!BZ33/'Оконч.табл.'!BX33*100</f>
        <v>33.707865168539328</v>
      </c>
      <c r="CA33" s="69">
        <f>'Оконч.табл.'!CA33/'Оконч.табл.'!BY33*100</f>
        <v>43.333333333333336</v>
      </c>
      <c r="CB33" s="69">
        <f>'Оконч.табл.'!CB33/'Оконч.табл.'!BZ33*100</f>
        <v>100</v>
      </c>
      <c r="CC33" s="69">
        <f>'Оконч.табл.'!CC33/'Оконч.табл.'!CA33*100</f>
        <v>100</v>
      </c>
      <c r="CD33" s="69">
        <f>'Оконч.табл.'!CD33/'Оконч.табл.'!CB33*100</f>
        <v>73.333333333333329</v>
      </c>
      <c r="CE33" s="69">
        <f>'Оконч.табл.'!CE33/'Оконч.табл.'!CC33*100</f>
        <v>65.384615384615387</v>
      </c>
      <c r="CF33" s="69">
        <f>'Оконч.табл.'!CF33/'Оконч.табл.'!CD33*100</f>
        <v>100</v>
      </c>
      <c r="CG33" s="69">
        <f>'Оконч.табл.'!CG33/'Оконч.табл.'!CE33*100</f>
        <v>100</v>
      </c>
      <c r="CH33" s="69">
        <f>'Оконч.табл.'!CH33/'Оконч.табл.'!CF33*100</f>
        <v>136.36363636363635</v>
      </c>
      <c r="CI33" s="69">
        <f>'Оконч.табл.'!CI33/'Оконч.табл.'!CG33*100</f>
        <v>129.41176470588235</v>
      </c>
      <c r="CJ33" s="69">
        <f>'Оконч.табл.'!CJ33/'Оконч.табл.'!CH33*100</f>
        <v>100</v>
      </c>
      <c r="CK33" s="69">
        <f>'Оконч.табл.'!CK33/'Оконч.табл.'!CI33*100</f>
        <v>100</v>
      </c>
      <c r="CL33" s="69">
        <f>'Оконч.табл.'!CL33/'Оконч.табл.'!CJ33*100</f>
        <v>100</v>
      </c>
      <c r="CM33" s="69">
        <f>'Оконч.табл.'!CM33/'Оконч.табл.'!CK33*100</f>
        <v>122.72727272727273</v>
      </c>
      <c r="CN33" s="69">
        <f>'Оконч.табл.'!CN33/'Оконч.табл.'!CL33*100</f>
        <v>100</v>
      </c>
      <c r="CO33" s="69">
        <f>'Оконч.табл.'!CO33/'Оконч.табл.'!CM33*100</f>
        <v>100</v>
      </c>
      <c r="CP33" s="69">
        <f>'Оконч.табл.'!CP33/'Оконч.табл.'!CN33*100</f>
        <v>173.33333333333334</v>
      </c>
      <c r="CQ33" s="69">
        <f>'Оконч.табл.'!CQ33/'Оконч.табл.'!CO33*100</f>
        <v>96.296296296296291</v>
      </c>
      <c r="CR33" s="69">
        <f>'Оконч.табл.'!CR33/'Оконч.табл.'!CP33*100</f>
        <v>100</v>
      </c>
      <c r="CS33" s="69">
        <f>'Оконч.табл.'!CS33/'Оконч.табл.'!CQ33*100</f>
        <v>100</v>
      </c>
      <c r="CT33" s="69">
        <f>'Оконч.табл.'!CT33/'Оконч.табл.'!CR33*100</f>
        <v>153.84615384615387</v>
      </c>
      <c r="CU33" s="69">
        <f>'Оконч.табл.'!CU33/'Оконч.табл.'!CS33*100</f>
        <v>292.30769230769226</v>
      </c>
      <c r="CV33" s="69">
        <f>'Оконч.табл.'!CV33/'Оконч.табл.'!CT33*100</f>
        <v>100</v>
      </c>
      <c r="CW33" s="69">
        <f>'Оконч.табл.'!CW33/'Оконч.табл.'!CU33*100</f>
        <v>100</v>
      </c>
      <c r="CX33" s="69">
        <f>'Оконч.табл.'!CX33/'Оконч.табл.'!CV33*100</f>
        <v>57.499999999999993</v>
      </c>
      <c r="CY33" s="69">
        <f>'Оконч.табл.'!CY33/'Оконч.табл.'!CW33*100</f>
        <v>78.94736842105263</v>
      </c>
      <c r="CZ33" s="69">
        <f>'Оконч.табл.'!CZ33/'Оконч.табл.'!CX33*100</f>
        <v>100</v>
      </c>
      <c r="DA33" s="69">
        <f>'Оконч.табл.'!DA33/'Оконч.табл.'!CY33*100</f>
        <v>100</v>
      </c>
      <c r="DB33" s="69">
        <f>'Оконч.табл.'!DB33/'Оконч.табл.'!CZ33*100</f>
        <v>208.69565217391303</v>
      </c>
      <c r="DC33" s="69">
        <f>'Оконч.табл.'!DC33/'Оконч.табл.'!DA33*100</f>
        <v>116.66666666666667</v>
      </c>
      <c r="DD33" s="69">
        <f>'Оконч.табл.'!DD33/'Оконч.табл.'!DB33*100</f>
        <v>100</v>
      </c>
      <c r="DE33" s="69">
        <f>'Оконч.табл.'!DE33/'Оконч.табл.'!DC33*100</f>
        <v>100</v>
      </c>
      <c r="DF33" s="69">
        <f>'Оконч.табл.'!DF33/'Оконч.табл.'!DD33*100</f>
        <v>81.25</v>
      </c>
      <c r="DG33" s="69">
        <f>'Оконч.табл.'!DG33/'Оконч.табл.'!DE33*100</f>
        <v>72.857142857142847</v>
      </c>
      <c r="DH33" s="69">
        <f>'Оконч.табл.'!DH33/'Оконч.табл.'!DF33*100</f>
        <v>100</v>
      </c>
      <c r="DI33" s="69">
        <f>'Оконч.табл.'!DI33/'Оконч.табл.'!DG33*100</f>
        <v>100</v>
      </c>
      <c r="DJ33" s="69">
        <f>'Оконч.табл.'!DJ33/'Оконч.табл.'!DH33*100</f>
        <v>123.07692307692308</v>
      </c>
      <c r="DK33" s="69">
        <f>'Оконч.табл.'!DK33/'Оконч.табл.'!DI33*100</f>
        <v>147.05882352941177</v>
      </c>
      <c r="DL33" s="69">
        <f>'Оконч.табл.'!DL33/'Оконч.табл.'!DJ33*100</f>
        <v>100</v>
      </c>
      <c r="DM33" s="69">
        <f>'Оконч.табл.'!DM33/'Оконч.табл.'!DK33*100</f>
        <v>100</v>
      </c>
      <c r="DN33" s="69">
        <f>'Оконч.табл.'!DN33/'Оконч.табл.'!DL33*100</f>
        <v>75</v>
      </c>
      <c r="DO33" s="69">
        <f>'Оконч.табл.'!DO33/'Оконч.табл.'!DM33*100</f>
        <v>58.666666666666664</v>
      </c>
      <c r="DP33" s="69">
        <f>'Оконч.табл.'!DP33/'Оконч.табл.'!DN33*100</f>
        <v>100</v>
      </c>
      <c r="DQ33" s="69">
        <f>'Оконч.табл.'!DQ33/'Оконч.табл.'!DO33*100</f>
        <v>100</v>
      </c>
      <c r="DR33" s="69">
        <f>'Оконч.табл.'!DR33/'Оконч.табл.'!DP33*100</f>
        <v>111.11111111111111</v>
      </c>
      <c r="DS33" s="69">
        <f>'Оконч.табл.'!DS33/'Оконч.табл.'!DQ33*100</f>
        <v>118.18181818181819</v>
      </c>
      <c r="DT33" s="69">
        <f>'Оконч.табл.'!DT33/'Оконч.табл.'!DR33*100</f>
        <v>100</v>
      </c>
      <c r="DU33" s="69">
        <f>'Оконч.табл.'!DU33/'Оконч.табл.'!DS33*100</f>
        <v>100</v>
      </c>
      <c r="DV33" s="69">
        <f>'Оконч.табл.'!DV33/'Оконч.табл.'!DT33*100</f>
        <v>97.5</v>
      </c>
      <c r="DW33" s="69">
        <f>'Оконч.табл.'!DW33/'Оконч.табл.'!DU33*100</f>
        <v>109.61538461538463</v>
      </c>
      <c r="DX33" s="69">
        <f>'Оконч.табл.'!DX33/'Оконч.табл.'!DV33*100</f>
        <v>100</v>
      </c>
      <c r="DY33" s="69">
        <f>'Оконч.табл.'!DY33/'Оконч.табл.'!DW33*100</f>
        <v>100</v>
      </c>
      <c r="DZ33" s="69">
        <f>'Оконч.табл.'!DZ33/'Оконч.табл.'!DX33*100</f>
        <v>100</v>
      </c>
      <c r="EA33" s="69">
        <f>'Оконч.табл.'!EA33/'Оконч.табл.'!DY33*100</f>
        <v>122.80701754385966</v>
      </c>
      <c r="EB33" s="69">
        <f>'Оконч.табл.'!EB33/'Оконч.табл.'!DZ33*100</f>
        <v>100</v>
      </c>
      <c r="EC33" s="69">
        <f>'Оконч.табл.'!EC33/'Оконч.табл.'!EA33*100</f>
        <v>100</v>
      </c>
      <c r="ED33" s="69">
        <f>'Оконч.табл.'!ED33/'Оконч.табл.'!EB33*100</f>
        <v>30.76923076923077</v>
      </c>
      <c r="EE33" s="69">
        <f>'Оконч.табл.'!EE33/'Оконч.табл.'!EC33*100</f>
        <v>32.857142857142854</v>
      </c>
      <c r="EF33" s="69">
        <f>'Оконч.табл.'!EF33/'Оконч.табл.'!ED33*100</f>
        <v>100</v>
      </c>
      <c r="EG33" s="69">
        <f>'Оконч.табл.'!EG33/'Оконч.табл.'!EE33*100</f>
        <v>100</v>
      </c>
      <c r="EH33" s="69">
        <f>'Оконч.табл.'!EH33/'Оконч.табл.'!EF33*100</f>
        <v>33.333333333333329</v>
      </c>
      <c r="EI33" s="69">
        <f>'Оконч.табл.'!EI33/'Оконч.табл.'!EG33*100</f>
        <v>52.173913043478258</v>
      </c>
      <c r="EJ33" s="69">
        <f>'Оконч.табл.'!EJ33/'Оконч.табл.'!EH33*100</f>
        <v>100</v>
      </c>
      <c r="EK33" s="69">
        <f>'Оконч.табл.'!EK33/'Оконч.табл.'!EI33*100</f>
        <v>100</v>
      </c>
      <c r="EL33" s="69">
        <f>'Оконч.табл.'!EL33/'Оконч.табл.'!EJ33*100</f>
        <v>1275</v>
      </c>
      <c r="EM33" s="69">
        <f>'Оконч.табл.'!EM33/'Оконч.табл.'!EK33*100</f>
        <v>475</v>
      </c>
      <c r="EN33" s="69">
        <f>'Оконч.табл.'!EN33/'Оконч.табл.'!EL33*100</f>
        <v>100</v>
      </c>
      <c r="EO33" s="69">
        <f>'Оконч.табл.'!EO33/'Оконч.табл.'!EM33*100</f>
        <v>100</v>
      </c>
      <c r="EP33" s="69">
        <f>'Оконч.табл.'!EP33/'Оконч.табл.'!EN33*100</f>
        <v>11.76470588235294</v>
      </c>
      <c r="EQ33" s="69">
        <f>'Оконч.табл.'!EQ33/'Оконч.табл.'!EO33*100</f>
        <v>14.035087719298245</v>
      </c>
      <c r="ER33" s="69">
        <f>'Оконч.табл.'!ER33/'Оконч.табл.'!EP33*100</f>
        <v>100</v>
      </c>
      <c r="ES33" s="69">
        <f>'Оконч.табл.'!ES33/'Оконч.табл.'!EQ33*100</f>
        <v>100</v>
      </c>
      <c r="ET33" s="69">
        <f>'Оконч.табл.'!ET33/'Оконч.табл.'!ER33*100</f>
        <v>416.66666666666669</v>
      </c>
      <c r="EU33" s="69">
        <f>'Оконч.табл.'!EU33/'Оконч.табл.'!ES33*100</f>
        <v>475</v>
      </c>
      <c r="EV33" s="69">
        <f>'Оконч.табл.'!EV33/'Оконч.табл.'!ET33*100</f>
        <v>100</v>
      </c>
      <c r="EW33" s="69">
        <f>'Оконч.табл.'!EW33/'Оконч.табл.'!EU33*100</f>
        <v>100</v>
      </c>
      <c r="EX33" s="69">
        <f>'Оконч.табл.'!EX33/'Оконч.табл.'!EV33*100</f>
        <v>2.4</v>
      </c>
      <c r="EY33" s="69">
        <f>'Оконч.табл.'!EY33/'Оконч.табл.'!EW33*100</f>
        <v>1.8421052631578945</v>
      </c>
      <c r="EZ33" s="69">
        <f>'Оконч.табл.'!EZ33/'Оконч.табл.'!EX33*100</f>
        <v>100</v>
      </c>
      <c r="FA33" s="69">
        <f>'Оконч.табл.'!FA33/'Оконч.табл.'!EY33*100</f>
        <v>100</v>
      </c>
      <c r="FB33" s="69">
        <f>'Оконч.табл.'!FB33/'Оконч.табл.'!EZ33*100</f>
        <v>0</v>
      </c>
      <c r="FC33" s="69">
        <f>'Оконч.табл.'!FC33/'Оконч.табл.'!FA33*100</f>
        <v>0</v>
      </c>
      <c r="FD33" s="69" t="e">
        <f>'Оконч.табл.'!FD33/'Оконч.табл.'!FB33*100</f>
        <v>#DIV/0!</v>
      </c>
      <c r="FE33" s="69" t="e">
        <f>'Оконч.табл.'!FE33/'Оконч.табл.'!FC33*100</f>
        <v>#DIV/0!</v>
      </c>
      <c r="FF33" s="69" t="e">
        <f>'Оконч.табл.'!FF33/'Оконч.табл.'!FD33*100</f>
        <v>#DIV/0!</v>
      </c>
      <c r="FG33" s="69" t="e">
        <f>'Оконч.табл.'!FG33/'Оконч.табл.'!FE33*100</f>
        <v>#DIV/0!</v>
      </c>
      <c r="FH33" s="69">
        <f>'Оконч.табл.'!FH33/'Оконч.табл.'!FF33*100</f>
        <v>100</v>
      </c>
      <c r="FI33" s="69">
        <f>'Оконч.табл.'!FI33/'Оконч.табл.'!FG33*100</f>
        <v>100</v>
      </c>
      <c r="FJ33" s="69">
        <f>'Оконч.табл.'!FJ33/'Оконч.табл.'!FH33*100</f>
        <v>116.66666666666666</v>
      </c>
      <c r="FK33" s="69">
        <f>'Оконч.табл.'!FK33/'Оконч.табл.'!FI33*100</f>
        <v>116.66666666666666</v>
      </c>
      <c r="FL33" s="69">
        <f>'Оконч.табл.'!FL33/'Оконч.табл.'!FJ33*100</f>
        <v>100</v>
      </c>
      <c r="FM33" s="69">
        <f>'Оконч.табл.'!FM33/'Оконч.табл.'!FK33*100</f>
        <v>100</v>
      </c>
      <c r="FN33" s="69">
        <f>'Оконч.табл.'!FN33/'Оконч.табл.'!FL33*100</f>
        <v>0</v>
      </c>
      <c r="FO33" s="69">
        <f>'Оконч.табл.'!FO33/'Оконч.табл.'!FM33*100</f>
        <v>0</v>
      </c>
      <c r="FP33" s="69" t="e">
        <f>'Оконч.табл.'!FP33/'Оконч.табл.'!FN33*100</f>
        <v>#DIV/0!</v>
      </c>
      <c r="FQ33" s="69" t="e">
        <f>'Оконч.табл.'!FQ33/'Оконч.табл.'!FO33*100</f>
        <v>#DIV/0!</v>
      </c>
    </row>
    <row r="34" spans="1:173" ht="18" customHeight="1" x14ac:dyDescent="0.25">
      <c r="A34" s="10" t="s">
        <v>32</v>
      </c>
      <c r="B34" s="11">
        <f>Лист1!D123</f>
        <v>650</v>
      </c>
      <c r="C34" s="11">
        <f>Лист1!D124</f>
        <v>770</v>
      </c>
      <c r="D34" s="69">
        <f>'Оконч.табл.'!D34/'Оконч.табл.'!B34*100</f>
        <v>92.307692307692307</v>
      </c>
      <c r="E34" s="21">
        <f>'Оконч.табл.'!E34/'Оконч.табл.'!C34*100</f>
        <v>142.85714285714286</v>
      </c>
      <c r="F34" s="69">
        <f>'Оконч.табл.'!F34/'Оконч.табл.'!D34*100</f>
        <v>83.333333333333343</v>
      </c>
      <c r="G34" s="69">
        <f>'Оконч.табл.'!G34/'Оконч.табл.'!E34*100</f>
        <v>70</v>
      </c>
      <c r="H34" s="69">
        <f>'Оконч.табл.'!H34/'Оконч.табл.'!F34*100</f>
        <v>98</v>
      </c>
      <c r="I34" s="69">
        <f>'Оконч.табл.'!I34/'Оконч.табл.'!G34*100</f>
        <v>93.506493506493499</v>
      </c>
      <c r="J34" s="69">
        <f>'Оконч.табл.'!J34/'Оконч.табл.'!H34*100</f>
        <v>0</v>
      </c>
      <c r="K34" s="69">
        <f>'Оконч.табл.'!K34/'Оконч.табл.'!I34*100</f>
        <v>0</v>
      </c>
      <c r="L34" s="69" t="e">
        <f>'Оконч.табл.'!L34/'Оконч.табл.'!J34*100</f>
        <v>#DIV/0!</v>
      </c>
      <c r="M34" s="69" t="e">
        <f>'Оконч.табл.'!M34/'Оконч.табл.'!K34*100</f>
        <v>#DIV/0!</v>
      </c>
      <c r="N34" s="69">
        <f>'Оконч.табл.'!N34/'Оконч.табл.'!L34*100</f>
        <v>46.296296296296298</v>
      </c>
      <c r="O34" s="69">
        <f>'Оконч.табл.'!O34/'Оконч.табл.'!M34*100</f>
        <v>100</v>
      </c>
      <c r="P34" s="69">
        <f>'Оконч.табл.'!P34/'Оконч.табл.'!N34*100</f>
        <v>100</v>
      </c>
      <c r="Q34" s="69">
        <f>'Оконч.табл.'!Q34/'Оконч.табл.'!O34*100</f>
        <v>100</v>
      </c>
      <c r="R34" s="69">
        <f>'Оконч.табл.'!R34/'Оконч.табл.'!P34*100</f>
        <v>60</v>
      </c>
      <c r="S34" s="69">
        <f>'Оконч.табл.'!S34/'Оконч.табл.'!Q34*100</f>
        <v>66.666666666666657</v>
      </c>
      <c r="T34" s="69">
        <f>'Оконч.табл.'!T34/'Оконч.табл.'!R34*100</f>
        <v>100</v>
      </c>
      <c r="U34" s="69">
        <f>'Оконч.табл.'!U34/'Оконч.табл.'!S34*100</f>
        <v>100</v>
      </c>
      <c r="V34" s="69">
        <f>'Оконч.табл.'!V34/'Оконч.табл.'!T34*100</f>
        <v>0</v>
      </c>
      <c r="W34" s="69">
        <f>'Оконч.табл.'!W34/'Оконч.табл.'!U34*100</f>
        <v>0</v>
      </c>
      <c r="X34" s="69" t="e">
        <f>'Оконч.табл.'!X34/'Оконч.табл.'!V34*100</f>
        <v>#DIV/0!</v>
      </c>
      <c r="Y34" s="69" t="e">
        <f>'Оконч.табл.'!Y34/'Оконч.табл.'!W34*100</f>
        <v>#DIV/0!</v>
      </c>
      <c r="Z34" s="69" t="e">
        <f>'Оконч.табл.'!Z34/'Оконч.табл.'!X34*100</f>
        <v>#DIV/0!</v>
      </c>
      <c r="AA34" s="69" t="e">
        <f>'Оконч.табл.'!AA34/'Оконч.табл.'!Y34*100</f>
        <v>#DIV/0!</v>
      </c>
      <c r="AB34" s="69">
        <f>'Оконч.табл.'!AB34/'Оконч.табл.'!Z34*100</f>
        <v>100</v>
      </c>
      <c r="AC34" s="69">
        <f>'Оконч.табл.'!AC34/'Оконч.табл.'!AA34*100</f>
        <v>103.125</v>
      </c>
      <c r="AD34" s="69">
        <f>'Оконч.табл.'!AD34/'Оконч.табл.'!AB34*100</f>
        <v>85.858585858585855</v>
      </c>
      <c r="AE34" s="69">
        <f>'Оконч.табл.'!AE34/'Оконч.табл.'!AC34*100</f>
        <v>72.727272727272734</v>
      </c>
      <c r="AF34" s="69">
        <f>'Оконч.табл.'!AF34/'Оконч.табл.'!AD34*100</f>
        <v>100</v>
      </c>
      <c r="AG34" s="69">
        <f>'Оконч.табл.'!AG34/'Оконч.табл.'!AE34*100</f>
        <v>100</v>
      </c>
      <c r="AH34" s="69">
        <f>'Оконч.табл.'!AH34/'Оконч.табл.'!AF34*100</f>
        <v>0</v>
      </c>
      <c r="AI34" s="69">
        <f>'Оконч.табл.'!AI34/'Оконч.табл.'!AG34*100</f>
        <v>0</v>
      </c>
      <c r="AJ34" s="69" t="e">
        <f>'Оконч.табл.'!AJ34/'Оконч.табл.'!AH34*100</f>
        <v>#DIV/0!</v>
      </c>
      <c r="AK34" s="69" t="e">
        <f>'Оконч.табл.'!AK34/'Оконч.табл.'!AI34*100</f>
        <v>#DIV/0!</v>
      </c>
      <c r="AL34" s="69">
        <f>'Оконч.табл.'!AL34/'Оконч.табл.'!AJ34*100</f>
        <v>38.832000000000001</v>
      </c>
      <c r="AM34" s="69">
        <f>'Оконч.табл.'!AM34/'Оконч.табл.'!AK34*100</f>
        <v>64.0625</v>
      </c>
      <c r="AN34" s="69">
        <f>'Оконч.табл.'!AN34/'Оконч.табл.'!AL34*100</f>
        <v>100</v>
      </c>
      <c r="AO34" s="21">
        <f>'Оконч.табл.'!AO34/'Оконч.табл.'!AM34*100</f>
        <v>112.19512195121952</v>
      </c>
      <c r="AP34" s="69">
        <f>'Оконч.табл.'!AP34/'Оконч.табл.'!AN34*100</f>
        <v>36.052740008240626</v>
      </c>
      <c r="AQ34" s="69">
        <f>'Оконч.табл.'!AQ34/'Оконч.табл.'!AO34*100</f>
        <v>47.826086956521742</v>
      </c>
      <c r="AR34" s="69">
        <f>'Оконч.табл.'!AR34/'Оконч.табл.'!AP34*100</f>
        <v>100</v>
      </c>
      <c r="AS34" s="69">
        <f>'Оконч.табл.'!AS34/'Оконч.табл.'!AQ34*100</f>
        <v>100</v>
      </c>
      <c r="AT34" s="69">
        <f>'Оконч.табл.'!AT34/'Оконч.табл.'!AR34*100</f>
        <v>2857.1428571428573</v>
      </c>
      <c r="AU34" s="69">
        <f>'Оконч.табл.'!AU34/'Оконч.табл.'!AS34*100</f>
        <v>2272.7272727272725</v>
      </c>
      <c r="AV34" s="69">
        <f>'Оконч.табл.'!AV34/'Оконч.табл.'!AT34*100</f>
        <v>100</v>
      </c>
      <c r="AW34" s="69">
        <f>'Оконч.табл.'!AW34/'Оконч.табл.'!AU34*100</f>
        <v>100</v>
      </c>
      <c r="AX34" s="69">
        <f>'Оконч.табл.'!AX34/'Оконч.табл.'!AV34*100</f>
        <v>5.2050000000000001</v>
      </c>
      <c r="AY34" s="69">
        <f>'Оконч.табл.'!AY34/'Оконч.табл.'!AW34*100</f>
        <v>6.4</v>
      </c>
      <c r="AZ34" s="69">
        <f>'Оконч.табл.'!AZ34/'Оконч.табл.'!AX34*100</f>
        <v>100</v>
      </c>
      <c r="BA34" s="69">
        <f>'Оконч.табл.'!BA34/'Оконч.табл.'!AY34*100</f>
        <v>96.875</v>
      </c>
      <c r="BB34" s="69">
        <f>'Оконч.табл.'!BB34/'Оконч.табл.'!AZ34*100</f>
        <v>192.12295869356387</v>
      </c>
      <c r="BC34" s="69">
        <f>'Оконч.табл.'!BC34/'Оконч.табл.'!BA34*100</f>
        <v>77.41935483870968</v>
      </c>
      <c r="BD34" s="69">
        <f>'Оконч.табл.'!BD34/'Оконч.табл.'!BB34*100</f>
        <v>100</v>
      </c>
      <c r="BE34" s="69">
        <f>'Оконч.табл.'!BE34/'Оконч.табл.'!BC34*100</f>
        <v>100</v>
      </c>
      <c r="BF34" s="69">
        <f>'Оконч.табл.'!BF34/'Оконч.табл.'!BD34*100</f>
        <v>92.85</v>
      </c>
      <c r="BG34" s="69">
        <f>'Оконч.табл.'!BG34/'Оконч.табл.'!BE34*100</f>
        <v>77.375</v>
      </c>
      <c r="BH34" s="69">
        <f>'Оконч.табл.'!BH34/'Оконч.табл.'!BF34*100</f>
        <v>100</v>
      </c>
      <c r="BI34" s="69">
        <f>'Оконч.табл.'!BI34/'Оконч.табл.'!BG34*100</f>
        <v>100</v>
      </c>
      <c r="BJ34" s="69">
        <f>'Оконч.табл.'!BJ34/'Оконч.табл.'!BH34*100</f>
        <v>102.26171243941842</v>
      </c>
      <c r="BK34" s="69">
        <f>'Оконч.табл.'!BK34/'Оконч.табл.'!BI34*100</f>
        <v>236.94130317716747</v>
      </c>
      <c r="BL34" s="69">
        <f>'Оконч.табл.'!BL34/'Оконч.табл.'!BJ34*100</f>
        <v>100</v>
      </c>
      <c r="BM34" s="69">
        <f>'Оконч.табл.'!BM34/'Оконч.табл.'!BK34*100</f>
        <v>100</v>
      </c>
      <c r="BN34" s="69">
        <f>'Оконч.табл.'!BN34/'Оконч.табл.'!BL34*100</f>
        <v>126.38230647709321</v>
      </c>
      <c r="BO34" s="69">
        <f>'Оконч.табл.'!BO34/'Оконч.табл.'!BM34*100</f>
        <v>102.27272727272727</v>
      </c>
      <c r="BP34" s="69">
        <f>'Оконч.табл.'!BP34/'Оконч.табл.'!BN34*100</f>
        <v>100</v>
      </c>
      <c r="BQ34" s="69">
        <f>'Оконч.табл.'!BQ34/'Оконч.табл.'!BO34*100</f>
        <v>94.444444444444443</v>
      </c>
      <c r="BR34" s="69">
        <f>'Оконч.табл.'!BR34/'Оконч.табл.'!BP34*100</f>
        <v>91.358333333333334</v>
      </c>
      <c r="BS34" s="69">
        <f>'Оконч.табл.'!BS34/'Оконч.табл.'!BQ34*100</f>
        <v>136.47058823529412</v>
      </c>
      <c r="BT34" s="69">
        <f>'Оконч.табл.'!BT34/'Оконч.табл.'!BR34*100</f>
        <v>100</v>
      </c>
      <c r="BU34" s="21">
        <f>'Оконч.табл.'!BU34/'Оконч.табл.'!BS34*100</f>
        <v>110.34482758620689</v>
      </c>
      <c r="BV34" s="69">
        <f>'Оконч.табл.'!BV34/'Оконч.табл.'!BT34*100</f>
        <v>145.9454528869835</v>
      </c>
      <c r="BW34" s="69">
        <f>'Оконч.табл.'!BW34/'Оконч.табл.'!BU34*100</f>
        <v>101.5625</v>
      </c>
      <c r="BX34" s="21">
        <f>'Оконч.табл.'!BX34/'Оконч.табл.'!BV34*100</f>
        <v>125</v>
      </c>
      <c r="BY34" s="69">
        <f>'Оконч.табл.'!BY34/'Оконч.табл.'!BW34*100</f>
        <v>86.15384615384616</v>
      </c>
      <c r="BZ34" s="69">
        <f>'Оконч.табл.'!BZ34/'Оконч.табл.'!BX34*100</f>
        <v>80</v>
      </c>
      <c r="CA34" s="69">
        <f>'Оконч.табл.'!CA34/'Оконч.табл.'!BY34*100</f>
        <v>89.285714285714292</v>
      </c>
      <c r="CB34" s="69">
        <f>'Оконч.табл.'!CB34/'Оконч.табл.'!BZ34*100</f>
        <v>100</v>
      </c>
      <c r="CC34" s="21">
        <f>'Оконч.табл.'!CC34/'Оконч.табл.'!CA34*100</f>
        <v>140</v>
      </c>
      <c r="CD34" s="69">
        <f>'Оконч.табл.'!CD34/'Оконч.табл.'!CB34*100</f>
        <v>0</v>
      </c>
      <c r="CE34" s="69">
        <f>'Оконч.табл.'!CE34/'Оконч.табл.'!CC34*100</f>
        <v>0</v>
      </c>
      <c r="CF34" s="69" t="e">
        <f>'Оконч.табл.'!CF34/'Оконч.табл.'!CD34*100</f>
        <v>#DIV/0!</v>
      </c>
      <c r="CG34" s="69" t="e">
        <f>'Оконч.табл.'!CG34/'Оконч.табл.'!CE34*100</f>
        <v>#DIV/0!</v>
      </c>
      <c r="CH34" s="69">
        <f>'Оконч.табл.'!CH34/'Оконч.табл.'!CF34*100</f>
        <v>68.965517241379317</v>
      </c>
      <c r="CI34" s="69">
        <f>'Оконч.табл.'!CI34/'Оконч.табл.'!CG34*100</f>
        <v>50</v>
      </c>
      <c r="CJ34" s="69">
        <f>'Оконч.табл.'!CJ34/'Оконч.табл.'!CH34*100</f>
        <v>85</v>
      </c>
      <c r="CK34" s="21">
        <f>'Оконч.табл.'!CK34/'Оконч.табл.'!CI34*100</f>
        <v>175</v>
      </c>
      <c r="CL34" s="69">
        <f>'Оконч.табл.'!CL34/'Оконч.табл.'!CJ34*100</f>
        <v>0</v>
      </c>
      <c r="CM34" s="69">
        <f>'Оконч.табл.'!CM34/'Оконч.табл.'!CK34*100</f>
        <v>0</v>
      </c>
      <c r="CN34" s="69" t="e">
        <f>'Оконч.табл.'!CN34/'Оконч.табл.'!CL34*100</f>
        <v>#DIV/0!</v>
      </c>
      <c r="CO34" s="69" t="e">
        <f>'Оконч.табл.'!CO34/'Оконч.табл.'!CM34*100</f>
        <v>#DIV/0!</v>
      </c>
      <c r="CP34" s="69">
        <f>'Оконч.табл.'!CP34/'Оконч.табл.'!CN34*100</f>
        <v>0</v>
      </c>
      <c r="CQ34" s="69">
        <f>'Оконч.табл.'!CQ34/'Оконч.табл.'!CO34*100</f>
        <v>0</v>
      </c>
      <c r="CR34" s="69" t="e">
        <f>'Оконч.табл.'!CR34/'Оконч.табл.'!CP34*100</f>
        <v>#DIV/0!</v>
      </c>
      <c r="CS34" s="69" t="e">
        <f>'Оконч.табл.'!CS34/'Оконч.табл.'!CQ34*100</f>
        <v>#DIV/0!</v>
      </c>
      <c r="CT34" s="69">
        <f>'Оконч.табл.'!CT34/'Оконч.табл.'!CR34*100</f>
        <v>0</v>
      </c>
      <c r="CU34" s="69">
        <f>'Оконч.табл.'!CU34/'Оконч.табл.'!CS34*100</f>
        <v>0</v>
      </c>
      <c r="CV34" s="69" t="e">
        <f>'Оконч.табл.'!CV34/'Оконч.табл.'!CT34*100</f>
        <v>#DIV/0!</v>
      </c>
      <c r="CW34" s="69" t="e">
        <f>'Оконч.табл.'!CW34/'Оконч.табл.'!CU34*100</f>
        <v>#DIV/0!</v>
      </c>
      <c r="CX34" s="69">
        <f>'Оконч.табл.'!CX34/'Оконч.табл.'!CV34*100</f>
        <v>0</v>
      </c>
      <c r="CY34" s="69">
        <f>'Оконч.табл.'!CY34/'Оконч.табл.'!CW34*100</f>
        <v>0</v>
      </c>
      <c r="CZ34" s="69" t="e">
        <f>'Оконч.табл.'!CZ34/'Оконч.табл.'!CX34*100</f>
        <v>#DIV/0!</v>
      </c>
      <c r="DA34" s="69" t="e">
        <f>'Оконч.табл.'!DA34/'Оконч.табл.'!CY34*100</f>
        <v>#DIV/0!</v>
      </c>
      <c r="DB34" s="69">
        <f>'Оконч.табл.'!DB34/'Оконч.табл.'!CZ34*100</f>
        <v>0</v>
      </c>
      <c r="DC34" s="69">
        <f>'Оконч.табл.'!DC34/'Оконч.табл.'!DA34*100</f>
        <v>0</v>
      </c>
      <c r="DD34" s="69" t="e">
        <f>'Оконч.табл.'!DD34/'Оконч.табл.'!DB34*100</f>
        <v>#DIV/0!</v>
      </c>
      <c r="DE34" s="69" t="e">
        <f>'Оконч.табл.'!DE34/'Оконч.табл.'!DC34*100</f>
        <v>#DIV/0!</v>
      </c>
      <c r="DF34" s="69">
        <f>'Оконч.табл.'!DF34/'Оконч.табл.'!DD34*100</f>
        <v>0</v>
      </c>
      <c r="DG34" s="69">
        <f>'Оконч.табл.'!DG34/'Оконч.табл.'!DE34*100</f>
        <v>0</v>
      </c>
      <c r="DH34" s="69" t="e">
        <f>'Оконч.табл.'!DH34/'Оконч.табл.'!DF34*100</f>
        <v>#DIV/0!</v>
      </c>
      <c r="DI34" s="69" t="e">
        <f>'Оконч.табл.'!DI34/'Оконч.табл.'!DG34*100</f>
        <v>#DIV/0!</v>
      </c>
      <c r="DJ34" s="69">
        <f>'Оконч.табл.'!DJ34/'Оконч.табл.'!DH34*100</f>
        <v>0</v>
      </c>
      <c r="DK34" s="69">
        <f>'Оконч.табл.'!DK34/'Оконч.табл.'!DI34*100</f>
        <v>0</v>
      </c>
      <c r="DL34" s="69" t="e">
        <f>'Оконч.табл.'!DL34/'Оконч.табл.'!DJ34*100</f>
        <v>#DIV/0!</v>
      </c>
      <c r="DM34" s="69" t="e">
        <f>'Оконч.табл.'!DM34/'Оконч.табл.'!DK34*100</f>
        <v>#DIV/0!</v>
      </c>
      <c r="DN34" s="69">
        <f>'Оконч.табл.'!DN34/'Оконч.табл.'!DL34*100</f>
        <v>0</v>
      </c>
      <c r="DO34" s="69">
        <f>'Оконч.табл.'!DO34/'Оконч.табл.'!DM34*100</f>
        <v>0</v>
      </c>
      <c r="DP34" s="69" t="e">
        <f>'Оконч.табл.'!DP34/'Оконч.табл.'!DN34*100</f>
        <v>#DIV/0!</v>
      </c>
      <c r="DQ34" s="69" t="e">
        <f>'Оконч.табл.'!DQ34/'Оконч.табл.'!DO34*100</f>
        <v>#DIV/0!</v>
      </c>
      <c r="DR34" s="69">
        <f>'Оконч.табл.'!DR34/'Оконч.табл.'!DP34*100</f>
        <v>35.818181818181813</v>
      </c>
      <c r="DS34" s="69">
        <f>'Оконч.табл.'!DS34/'Оконч.табл.'!DQ34*100</f>
        <v>46.153846153846153</v>
      </c>
      <c r="DT34" s="69">
        <f>'Оконч.табл.'!DT34/'Оконч.табл.'!DR34*100</f>
        <v>100</v>
      </c>
      <c r="DU34" s="21">
        <f>'Оконч.табл.'!DU34/'Оконч.табл.'!DS34*100</f>
        <v>126.66666666666666</v>
      </c>
      <c r="DV34" s="69">
        <f>'Оконч.табл.'!DV34/'Оконч.табл.'!DT34*100</f>
        <v>0</v>
      </c>
      <c r="DW34" s="69">
        <f>'Оконч.табл.'!DW34/'Оконч.табл.'!DU34*100</f>
        <v>0</v>
      </c>
      <c r="DX34" s="69" t="e">
        <f>'Оконч.табл.'!DX34/'Оконч.табл.'!DV34*100</f>
        <v>#DIV/0!</v>
      </c>
      <c r="DY34" s="69" t="e">
        <f>'Оконч.табл.'!DY34/'Оконч.табл.'!DW34*100</f>
        <v>#DIV/0!</v>
      </c>
      <c r="DZ34" s="69">
        <f>'Оконч.табл.'!DZ34/'Оконч.табл.'!DX34*100</f>
        <v>0</v>
      </c>
      <c r="EA34" s="69">
        <f>'Оконч.табл.'!EA34/'Оконч.табл.'!DY34*100</f>
        <v>0</v>
      </c>
      <c r="EB34" s="69" t="e">
        <f>'Оконч.табл.'!EB34/'Оконч.табл.'!DZ34*100</f>
        <v>#DIV/0!</v>
      </c>
      <c r="EC34" s="69" t="e">
        <f>'Оконч.табл.'!EC34/'Оконч.табл.'!EA34*100</f>
        <v>#DIV/0!</v>
      </c>
      <c r="ED34" s="69">
        <f>'Оконч.табл.'!ED34/'Оконч.табл.'!EB34*100</f>
        <v>10</v>
      </c>
      <c r="EE34" s="69">
        <f>'Оконч.табл.'!EE34/'Оконч.табл.'!EC34*100</f>
        <v>16.393442622950818</v>
      </c>
      <c r="EF34" s="69">
        <f>'Оконч.табл.'!EF34/'Оконч.табл.'!ED34*100</f>
        <v>80</v>
      </c>
      <c r="EG34" s="69">
        <f>'Оконч.табл.'!EG34/'Оконч.табл.'!EE34*100</f>
        <v>100</v>
      </c>
      <c r="EH34" s="69">
        <f>'Оконч.табл.'!EH34/'Оконч.табл.'!EF34*100</f>
        <v>100</v>
      </c>
      <c r="EI34" s="69">
        <f>'Оконч.табл.'!EI34/'Оконч.табл.'!EG34*100</f>
        <v>60</v>
      </c>
      <c r="EJ34" s="69">
        <f>'Оконч.табл.'!EJ34/'Оконч.табл.'!EH34*100</f>
        <v>100</v>
      </c>
      <c r="EK34" s="21">
        <f>'Оконч.табл.'!EK34/'Оконч.табл.'!EI34*100</f>
        <v>116.66666666666667</v>
      </c>
      <c r="EL34" s="69">
        <f>'Оконч.табл.'!EL34/'Оконч.табл.'!EJ34*100</f>
        <v>125</v>
      </c>
      <c r="EM34" s="69">
        <f>'Оконч.табл.'!EM34/'Оконч.табл.'!EK34*100</f>
        <v>500</v>
      </c>
      <c r="EN34" s="69">
        <f>'Оконч.табл.'!EN34/'Оконч.табл.'!EL34*100</f>
        <v>100</v>
      </c>
      <c r="EO34" s="69">
        <f>'Оконч.табл.'!EO34/'Оконч.табл.'!EM34*100</f>
        <v>100</v>
      </c>
      <c r="EP34" s="69">
        <f>'Оконч.табл.'!EP34/'Оконч.табл.'!EN34*100</f>
        <v>90</v>
      </c>
      <c r="EQ34" s="69">
        <f>'Оконч.табл.'!EQ34/'Оконч.табл.'!EO34*100</f>
        <v>17.142857142857142</v>
      </c>
      <c r="ER34" s="69">
        <f>'Оконч.табл.'!ER34/'Оконч.табл.'!EP34*100</f>
        <v>100</v>
      </c>
      <c r="ES34" s="21">
        <f>'Оконч.табл.'!ES34/'Оконч.табл.'!EQ34*100</f>
        <v>116.66666666666667</v>
      </c>
      <c r="ET34" s="69">
        <f>'Оконч.табл.'!ET34/'Оконч.табл.'!ER34*100</f>
        <v>222.22222222222223</v>
      </c>
      <c r="EU34" s="69">
        <f>'Оконч.табл.'!EU34/'Оконч.табл.'!ES34*100</f>
        <v>285.71428571428572</v>
      </c>
      <c r="EV34" s="21">
        <f>'Оконч.табл.'!EV34/'Оконч.табл.'!ET34*100</f>
        <v>130</v>
      </c>
      <c r="EW34" s="21">
        <f>'Оконч.табл.'!EW34/'Оконч.табл.'!EU34*100</f>
        <v>110.00000000000001</v>
      </c>
      <c r="EX34" s="69">
        <f>'Оконч.табл.'!EX34/'Оконч.табл.'!EV34*100</f>
        <v>7.6923076923076925</v>
      </c>
      <c r="EY34" s="69">
        <f>'Оконч.табл.'!EY34/'Оконч.табл.'!EW34*100</f>
        <v>4.5454545454545459</v>
      </c>
      <c r="EZ34" s="69">
        <f>'Оконч.табл.'!EZ34/'Оконч.табл.'!EX34*100</f>
        <v>100</v>
      </c>
      <c r="FA34" s="69">
        <f>'Оконч.табл.'!FA34/'Оконч.табл.'!EY34*100</f>
        <v>100</v>
      </c>
      <c r="FB34" s="69">
        <f>'Оконч.табл.'!FB34/'Оконч.табл.'!EZ34*100</f>
        <v>500</v>
      </c>
      <c r="FC34" s="69">
        <f>'Оконч.табл.'!FC34/'Оконч.табл.'!FA34*100</f>
        <v>850</v>
      </c>
      <c r="FD34" s="69">
        <f>'Оконч.табл.'!FD34/'Оконч.табл.'!FB34*100</f>
        <v>70</v>
      </c>
      <c r="FE34" s="69">
        <f>'Оконч.табл.'!FE34/'Оконч.табл.'!FC34*100</f>
        <v>100</v>
      </c>
      <c r="FF34" s="69">
        <f>'Оконч.табл.'!FF34/'Оконч.табл.'!FD34*100</f>
        <v>202.85714285714283</v>
      </c>
      <c r="FG34" s="69">
        <f>'Оконч.табл.'!FG34/'Оконч.табл.'!FE34*100</f>
        <v>83.529411764705884</v>
      </c>
      <c r="FH34" s="69">
        <f>'Оконч.табл.'!FH34/'Оконч.табл.'!FF34*100</f>
        <v>100</v>
      </c>
      <c r="FI34" s="69">
        <f>'Оконч.табл.'!FI34/'Оконч.табл.'!FG34*100</f>
        <v>100</v>
      </c>
      <c r="FJ34" s="69">
        <f>'Оконч.табл.'!FJ34/'Оконч.табл.'!FH34*100</f>
        <v>107.74647887323943</v>
      </c>
      <c r="FK34" s="69">
        <f>'Оконч.табл.'!FK34/'Оконч.табл.'!FI34*100</f>
        <v>107.74647887323943</v>
      </c>
      <c r="FL34" s="21">
        <f>'Оконч.табл.'!FL34/'Оконч.табл.'!FJ34*100</f>
        <v>111.11111111111111</v>
      </c>
      <c r="FM34" s="21">
        <f>'Оконч.табл.'!FM34/'Оконч.табл.'!FK34*100</f>
        <v>111.11111111111111</v>
      </c>
      <c r="FN34" s="69">
        <f>'Оконч.табл.'!FN34/'Оконч.табл.'!FL34*100</f>
        <v>988.23529411764707</v>
      </c>
      <c r="FO34" s="69">
        <f>'Оконч.табл.'!FO34/'Оконч.табл.'!FM34*100</f>
        <v>1275.294117647059</v>
      </c>
      <c r="FP34" s="69">
        <f>'Оконч.табл.'!FP34/'Оконч.табл.'!FN34*100</f>
        <v>100</v>
      </c>
      <c r="FQ34" s="69">
        <f>'Оконч.табл.'!FQ34/'Оконч.табл.'!FO34*100</f>
        <v>100</v>
      </c>
    </row>
    <row r="35" spans="1:173" ht="18" customHeight="1" x14ac:dyDescent="0.25">
      <c r="A35" s="10" t="s">
        <v>33</v>
      </c>
      <c r="B35" s="11">
        <f>Лист1!D127</f>
        <v>540</v>
      </c>
      <c r="C35" s="11">
        <f>Лист1!D128</f>
        <v>665</v>
      </c>
      <c r="D35" s="69">
        <f>'Оконч.табл.'!D35/'Оконч.табл.'!B35*100</f>
        <v>100</v>
      </c>
      <c r="E35" s="69">
        <f>'Оконч.табл.'!E35/'Оконч.табл.'!C35*100</f>
        <v>100</v>
      </c>
      <c r="F35" s="69">
        <f>'Оконч.табл.'!F35/'Оконч.табл.'!D35*100</f>
        <v>55.555555555555557</v>
      </c>
      <c r="G35" s="69">
        <f>'Оконч.табл.'!G35/'Оконч.табл.'!E35*100</f>
        <v>88.721804511278194</v>
      </c>
      <c r="H35" s="69">
        <f>'Оконч.табл.'!H35/'Оконч.табл.'!F35*100</f>
        <v>100</v>
      </c>
      <c r="I35" s="69">
        <f>'Оконч.табл.'!I35/'Оконч.табл.'!G35*100</f>
        <v>100</v>
      </c>
      <c r="J35" s="69">
        <f>'Оконч.табл.'!J35/'Оконч.табл.'!H35*100</f>
        <v>0</v>
      </c>
      <c r="K35" s="69">
        <f>'Оконч.табл.'!K35/'Оконч.табл.'!I35*100</f>
        <v>0</v>
      </c>
      <c r="L35" s="69" t="e">
        <f>'Оконч.табл.'!L35/'Оконч.табл.'!J35*100</f>
        <v>#DIV/0!</v>
      </c>
      <c r="M35" s="69" t="e">
        <f>'Оконч.табл.'!M35/'Оконч.табл.'!K35*100</f>
        <v>#DIV/0!</v>
      </c>
      <c r="N35" s="69" t="e">
        <f>'Оконч.табл.'!N35/'Оконч.табл.'!L35*100</f>
        <v>#DIV/0!</v>
      </c>
      <c r="O35" s="69" t="e">
        <f>'Оконч.табл.'!O35/'Оконч.табл.'!M35*100</f>
        <v>#DIV/0!</v>
      </c>
      <c r="P35" s="69">
        <f>'Оконч.табл.'!P35/'Оконч.табл.'!N35*100</f>
        <v>100</v>
      </c>
      <c r="Q35" s="69">
        <f>'Оконч.табл.'!Q35/'Оконч.табл.'!O35*100</f>
        <v>100</v>
      </c>
      <c r="R35" s="69">
        <f>'Оконч.табл.'!R35/'Оконч.табл.'!P35*100</f>
        <v>65.234375</v>
      </c>
      <c r="S35" s="69">
        <f>'Оконч.табл.'!S35/'Оконч.табл.'!Q35*100</f>
        <v>396.55172413793105</v>
      </c>
      <c r="T35" s="69">
        <f>'Оконч.табл.'!T35/'Оконч.табл.'!R35*100</f>
        <v>100</v>
      </c>
      <c r="U35" s="69">
        <f>'Оконч.табл.'!U35/'Оконч.табл.'!S35*100</f>
        <v>100</v>
      </c>
      <c r="V35" s="69">
        <f>'Оконч.табл.'!V35/'Оконч.табл.'!T35*100</f>
        <v>479.04191616766462</v>
      </c>
      <c r="W35" s="69">
        <f>'Оконч.табл.'!W35/'Оконч.табл.'!U35*100</f>
        <v>71.826086956521735</v>
      </c>
      <c r="X35" s="69">
        <f>'Оконч.табл.'!X35/'Оконч.табл.'!V35*100</f>
        <v>100</v>
      </c>
      <c r="Y35" s="69">
        <f>'Оконч.табл.'!Y35/'Оконч.табл.'!W35*100</f>
        <v>100</v>
      </c>
      <c r="Z35" s="69">
        <f>'Оконч.табл.'!Z35/'Оконч.табл.'!X35*100</f>
        <v>20.5</v>
      </c>
      <c r="AA35" s="69">
        <f>'Оконч.табл.'!AA35/'Оконч.табл.'!Y35*100</f>
        <v>20.823244552058114</v>
      </c>
      <c r="AB35" s="69">
        <f>'Оконч.табл.'!AB35/'Оконч.табл.'!Z35*100</f>
        <v>100</v>
      </c>
      <c r="AC35" s="69">
        <f>'Оконч.табл.'!AC35/'Оконч.табл.'!AA35*100</f>
        <v>100</v>
      </c>
      <c r="AD35" s="69">
        <f>'Оконч.табл.'!AD35/'Оконч.табл.'!AB35*100</f>
        <v>51.829268292682926</v>
      </c>
      <c r="AE35" s="69">
        <f>'Оконч.табл.'!AE35/'Оконч.табл.'!AC35*100</f>
        <v>63.372093023255815</v>
      </c>
      <c r="AF35" s="69">
        <f>'Оконч.табл.'!AF35/'Оконч.табл.'!AD35*100</f>
        <v>100</v>
      </c>
      <c r="AG35" s="69">
        <f>'Оконч.табл.'!AG35/'Оконч.табл.'!AE35*100</f>
        <v>100</v>
      </c>
      <c r="AH35" s="69">
        <f>'Оконч.табл.'!AH35/'Оконч.табл.'!AF35*100</f>
        <v>101.17647058823529</v>
      </c>
      <c r="AI35" s="69">
        <f>'Оконч.табл.'!AI35/'Оконч.табл.'!AG35*100</f>
        <v>100</v>
      </c>
      <c r="AJ35" s="69">
        <f>'Оконч.табл.'!AJ35/'Оконч.табл.'!AH35*100</f>
        <v>100</v>
      </c>
      <c r="AK35" s="69">
        <f>'Оконч.табл.'!AK35/'Оконч.табл.'!AI35*100</f>
        <v>100</v>
      </c>
      <c r="AL35" s="69">
        <f>'Оконч.табл.'!AL35/'Оконч.табл.'!AJ35*100</f>
        <v>103.48837209302326</v>
      </c>
      <c r="AM35" s="69">
        <f>'Оконч.табл.'!AM35/'Оконч.табл.'!AK35*100</f>
        <v>88.073394495412856</v>
      </c>
      <c r="AN35" s="69">
        <f>'Оконч.табл.'!AN35/'Оконч.табл.'!AL35*100</f>
        <v>100</v>
      </c>
      <c r="AO35" s="69">
        <f>'Оконч.табл.'!AO35/'Оконч.табл.'!AM35*100</f>
        <v>100</v>
      </c>
      <c r="AP35" s="69">
        <f>'Оконч.табл.'!AP35/'Оконч.табл.'!AN35*100</f>
        <v>41.573033707865171</v>
      </c>
      <c r="AQ35" s="69">
        <f>'Оконч.табл.'!AQ35/'Оконч.табл.'!AO35*100</f>
        <v>41.666666666666671</v>
      </c>
      <c r="AR35" s="69">
        <f>'Оконч.табл.'!AR35/'Оконч.табл.'!AP35*100</f>
        <v>100</v>
      </c>
      <c r="AS35" s="69">
        <f>'Оконч.табл.'!AS35/'Оконч.табл.'!AQ35*100</f>
        <v>100</v>
      </c>
      <c r="AT35" s="69">
        <f>'Оконч.табл.'!AT35/'Оконч.табл.'!AR35*100</f>
        <v>1135.135135135135</v>
      </c>
      <c r="AU35" s="69">
        <f>'Оконч.табл.'!AU35/'Оконч.табл.'!AS35*100</f>
        <v>2100</v>
      </c>
      <c r="AV35" s="69">
        <f>'Оконч.табл.'!AV35/'Оконч.табл.'!AT35*100</f>
        <v>100</v>
      </c>
      <c r="AW35" s="69">
        <f>'Оконч.табл.'!AW35/'Оконч.табл.'!AU35*100</f>
        <v>100</v>
      </c>
      <c r="AX35" s="69">
        <f>'Оконч.табл.'!AX35/'Оконч.табл.'!AV35*100</f>
        <v>16.666666666666664</v>
      </c>
      <c r="AY35" s="69">
        <f>'Оконч.табл.'!AY35/'Оконч.табл.'!AW35*100</f>
        <v>8.3333333333333321</v>
      </c>
      <c r="AZ35" s="69">
        <f>'Оконч.табл.'!AZ35/'Оконч.табл.'!AX35*100</f>
        <v>100</v>
      </c>
      <c r="BA35" s="69">
        <f>'Оконч.табл.'!BA35/'Оконч.табл.'!AY35*100</f>
        <v>100</v>
      </c>
      <c r="BB35" s="69">
        <f>'Оконч.табл.'!BB35/'Оконч.табл.'!AZ35*100</f>
        <v>89.285714285714292</v>
      </c>
      <c r="BC35" s="69">
        <f>'Оконч.табл.'!BC35/'Оконч.табл.'!BA35*100</f>
        <v>167.85714285714286</v>
      </c>
      <c r="BD35" s="69">
        <f>'Оконч.табл.'!BD35/'Оконч.табл.'!BB35*100</f>
        <v>100</v>
      </c>
      <c r="BE35" s="69">
        <f>'Оконч.табл.'!BE35/'Оконч.табл.'!BC35*100</f>
        <v>100</v>
      </c>
      <c r="BF35" s="69">
        <f>'Оконч.табл.'!BF35/'Оконч.табл.'!BD35*100</f>
        <v>90.24</v>
      </c>
      <c r="BG35" s="69">
        <f>'Оконч.табл.'!BG35/'Оконч.табл.'!BE35*100</f>
        <v>61.957446808510639</v>
      </c>
      <c r="BH35" s="69">
        <f>'Оконч.табл.'!BH35/'Оконч.табл.'!BF35*100</f>
        <v>100</v>
      </c>
      <c r="BI35" s="69">
        <f>'Оконч.табл.'!BI35/'Оконч.табл.'!BG35*100</f>
        <v>100</v>
      </c>
      <c r="BJ35" s="69">
        <f>'Оконч.табл.'!BJ35/'Оконч.табл.'!BH35*100</f>
        <v>157.80141843971631</v>
      </c>
      <c r="BK35" s="69">
        <f>'Оконч.табл.'!BK35/'Оконч.табл.'!BI35*100</f>
        <v>131.86813186813185</v>
      </c>
      <c r="BL35" s="69">
        <f>'Оконч.табл.'!BL35/'Оконч.табл.'!BJ35*100</f>
        <v>100</v>
      </c>
      <c r="BM35" s="69">
        <f>'Оконч.табл.'!BM35/'Оконч.табл.'!BK35*100</f>
        <v>100</v>
      </c>
      <c r="BN35" s="69">
        <f>'Оконч.табл.'!BN35/'Оконч.табл.'!BL35*100</f>
        <v>80.056179775280896</v>
      </c>
      <c r="BO35" s="69">
        <f>'Оконч.табл.'!BO35/'Оконч.табл.'!BM35*100</f>
        <v>182.29166666666669</v>
      </c>
      <c r="BP35" s="69">
        <f>'Оконч.табл.'!BP35/'Оконч.табл.'!BN35*100</f>
        <v>100</v>
      </c>
      <c r="BQ35" s="69">
        <f>'Оконч.табл.'!BQ35/'Оконч.табл.'!BO35*100</f>
        <v>100</v>
      </c>
      <c r="BR35" s="69">
        <f>'Оконч.табл.'!BR35/'Оконч.табл.'!BP35*100</f>
        <v>165.61403508771932</v>
      </c>
      <c r="BS35" s="69">
        <f>'Оконч.табл.'!BS35/'Оконч.табл.'!BQ35*100</f>
        <v>77.714285714285708</v>
      </c>
      <c r="BT35" s="69">
        <f>'Оконч.табл.'!BT35/'Оконч.табл.'!BR35*100</f>
        <v>100</v>
      </c>
      <c r="BU35" s="69">
        <f>'Оконч.табл.'!BU35/'Оконч.табл.'!BS35*100</f>
        <v>100</v>
      </c>
      <c r="BV35" s="69">
        <f>'Оконч.табл.'!BV35/'Оконч.табл.'!BT35*100</f>
        <v>80.508474576271183</v>
      </c>
      <c r="BW35" s="69">
        <f>'Оконч.табл.'!BW35/'Оконч.табл.'!BU35*100</f>
        <v>130.51470588235296</v>
      </c>
      <c r="BX35" s="69">
        <f>'Оконч.табл.'!BX35/'Оконч.табл.'!BV35*100</f>
        <v>100</v>
      </c>
      <c r="BY35" s="69">
        <f>'Оконч.табл.'!BY35/'Оконч.табл.'!BW35*100</f>
        <v>100</v>
      </c>
      <c r="BZ35" s="69">
        <f>'Оконч.табл.'!BZ35/'Оконч.табл.'!BX35*100</f>
        <v>78.94736842105263</v>
      </c>
      <c r="CA35" s="69">
        <f>'Оконч.табл.'!CA35/'Оконч.табл.'!BY35*100</f>
        <v>58.591549295774648</v>
      </c>
      <c r="CB35" s="69">
        <f>'Оконч.табл.'!CB35/'Оконч.табл.'!BZ35*100</f>
        <v>100</v>
      </c>
      <c r="CC35" s="69">
        <f>'Оконч.табл.'!CC35/'Оконч.табл.'!CA35*100</f>
        <v>100</v>
      </c>
      <c r="CD35" s="69">
        <f>'Оконч.табл.'!CD35/'Оконч.табл.'!CB35*100</f>
        <v>80</v>
      </c>
      <c r="CE35" s="69">
        <f>'Оконч.табл.'!CE35/'Оконч.табл.'!CC35*100</f>
        <v>81.730769230769226</v>
      </c>
      <c r="CF35" s="69">
        <f>'Оконч.табл.'!CF35/'Оконч.табл.'!CD35*100</f>
        <v>100</v>
      </c>
      <c r="CG35" s="69">
        <f>'Оконч.табл.'!CG35/'Оконч.табл.'!CE35*100</f>
        <v>100</v>
      </c>
      <c r="CH35" s="69">
        <f>'Оконч.табл.'!CH35/'Оконч.табл.'!CF35*100</f>
        <v>133.33333333333331</v>
      </c>
      <c r="CI35" s="69">
        <f>'Оконч.табл.'!CI35/'Оконч.табл.'!CG35*100</f>
        <v>114.11764705882352</v>
      </c>
      <c r="CJ35" s="69">
        <f>'Оконч.табл.'!CJ35/'Оконч.табл.'!CH35*100</f>
        <v>100</v>
      </c>
      <c r="CK35" s="69">
        <f>'Оконч.табл.'!CK35/'Оконч.табл.'!CI35*100</f>
        <v>100</v>
      </c>
      <c r="CL35" s="69">
        <f>'Оконч.табл.'!CL35/'Оконч.табл.'!CJ35*100</f>
        <v>130</v>
      </c>
      <c r="CM35" s="69">
        <f>'Оконч.табл.'!CM35/'Оконч.табл.'!CK35*100</f>
        <v>134.02061855670101</v>
      </c>
      <c r="CN35" s="69">
        <f>'Оконч.табл.'!CN35/'Оконч.табл.'!CL35*100</f>
        <v>100</v>
      </c>
      <c r="CO35" s="69">
        <f>'Оконч.табл.'!CO35/'Оконч.табл.'!CM35*100</f>
        <v>100</v>
      </c>
      <c r="CP35" s="69">
        <f>'Оконч.табл.'!CP35/'Оконч.табл.'!CN35*100</f>
        <v>100</v>
      </c>
      <c r="CQ35" s="69">
        <f>'Оконч.табл.'!CQ35/'Оконч.табл.'!CO35*100</f>
        <v>80</v>
      </c>
      <c r="CR35" s="69">
        <f>'Оконч.табл.'!CR35/'Оконч.табл.'!CP35*100</f>
        <v>100</v>
      </c>
      <c r="CS35" s="69">
        <f>'Оконч.табл.'!CS35/'Оконч.табл.'!CQ35*100</f>
        <v>100</v>
      </c>
      <c r="CT35" s="69">
        <f>'Оконч.табл.'!CT35/'Оконч.табл.'!CR35*100</f>
        <v>187.5</v>
      </c>
      <c r="CU35" s="69">
        <f>'Оконч.табл.'!CU35/'Оконч.табл.'!CS35*100</f>
        <v>283.65384615384619</v>
      </c>
      <c r="CV35" s="69">
        <f>'Оконч.табл.'!CV35/'Оконч.табл.'!CT35*100</f>
        <v>100</v>
      </c>
      <c r="CW35" s="69">
        <f>'Оконч.табл.'!CW35/'Оконч.табл.'!CU35*100</f>
        <v>100</v>
      </c>
      <c r="CX35" s="69">
        <f>'Оконч.табл.'!CX35/'Оконч.табл.'!CV35*100</f>
        <v>56.410256410256409</v>
      </c>
      <c r="CY35" s="69">
        <f>'Оконч.табл.'!CY35/'Оконч.табл.'!CW35*100</f>
        <v>62.711864406779661</v>
      </c>
      <c r="CZ35" s="69">
        <f>'Оконч.табл.'!CZ35/'Оконч.табл.'!CX35*100</f>
        <v>100</v>
      </c>
      <c r="DA35" s="69">
        <f>'Оконч.табл.'!DA35/'Оконч.табл.'!CY35*100</f>
        <v>100</v>
      </c>
      <c r="DB35" s="69">
        <f>'Оконч.табл.'!DB35/'Оконч.табл.'!CZ35*100</f>
        <v>90.909090909090907</v>
      </c>
      <c r="DC35" s="69">
        <f>'Оконч.табл.'!DC35/'Оконч.табл.'!DA35*100</f>
        <v>56.756756756756758</v>
      </c>
      <c r="DD35" s="69">
        <f>'Оконч.табл.'!DD35/'Оконч.табл.'!DB35*100</f>
        <v>100</v>
      </c>
      <c r="DE35" s="69">
        <f>'Оконч.табл.'!DE35/'Оконч.табл.'!DC35*100</f>
        <v>100</v>
      </c>
      <c r="DF35" s="69">
        <f>'Оконч.табл.'!DF35/'Оконч.табл.'!DD35*100</f>
        <v>247.00000000000003</v>
      </c>
      <c r="DG35" s="69">
        <f>'Оконч.табл.'!DG35/'Оконч.табл.'!DE35*100</f>
        <v>238.0952380952381</v>
      </c>
      <c r="DH35" s="69">
        <f>'Оконч.табл.'!DH35/'Оконч.табл.'!DF35*100</f>
        <v>100</v>
      </c>
      <c r="DI35" s="69">
        <f>'Оконч.табл.'!DI35/'Оконч.табл.'!DG35*100</f>
        <v>100</v>
      </c>
      <c r="DJ35" s="69">
        <f>'Оконч.табл.'!DJ35/'Оконч.табл.'!DH35*100</f>
        <v>109.31174089068827</v>
      </c>
      <c r="DK35" s="69">
        <f>'Оконч.табл.'!DK35/'Оконч.табл.'!DI35*100</f>
        <v>119.6</v>
      </c>
      <c r="DL35" s="69">
        <f>'Оконч.табл.'!DL35/'Оконч.табл.'!DJ35*100</f>
        <v>100</v>
      </c>
      <c r="DM35" s="69">
        <f>'Оконч.табл.'!DM35/'Оконч.табл.'!DK35*100</f>
        <v>100</v>
      </c>
      <c r="DN35" s="69">
        <f>'Оконч.табл.'!DN35/'Оконч.табл.'!DL35*100</f>
        <v>66.666666666666657</v>
      </c>
      <c r="DO35" s="69">
        <f>'Оконч.табл.'!DO35/'Оконч.табл.'!DM35*100</f>
        <v>66.889632107023417</v>
      </c>
      <c r="DP35" s="69">
        <f>'Оконч.табл.'!DP35/'Оконч.табл.'!DN35*100</f>
        <v>100</v>
      </c>
      <c r="DQ35" s="69">
        <f>'Оконч.табл.'!DQ35/'Оконч.табл.'!DO35*100</f>
        <v>100</v>
      </c>
      <c r="DR35" s="69">
        <f>'Оконч.табл.'!DR35/'Оконч.табл.'!DP35*100</f>
        <v>66.666666666666657</v>
      </c>
      <c r="DS35" s="69">
        <f>'Оконч.табл.'!DS35/'Оконч.табл.'!DQ35*100</f>
        <v>85</v>
      </c>
      <c r="DT35" s="69">
        <f>'Оконч.табл.'!DT35/'Оконч.табл.'!DR35*100</f>
        <v>100</v>
      </c>
      <c r="DU35" s="69">
        <f>'Оконч.табл.'!DU35/'Оконч.табл.'!DS35*100</f>
        <v>100</v>
      </c>
      <c r="DV35" s="69">
        <f>'Оконч.табл.'!DV35/'Оконч.табл.'!DT35*100</f>
        <v>183.33333333333331</v>
      </c>
      <c r="DW35" s="69">
        <f>'Оконч.табл.'!DW35/'Оконч.табл.'!DU35*100</f>
        <v>138.23529411764704</v>
      </c>
      <c r="DX35" s="69">
        <f>'Оконч.табл.'!DX35/'Оконч.табл.'!DV35*100</f>
        <v>100</v>
      </c>
      <c r="DY35" s="69">
        <f>'Оконч.табл.'!DY35/'Оконч.табл.'!DW35*100</f>
        <v>100</v>
      </c>
      <c r="DZ35" s="69">
        <f>'Оконч.табл.'!DZ35/'Оконч.табл.'!DX35*100</f>
        <v>104.54545454545455</v>
      </c>
      <c r="EA35" s="69">
        <f>'Оконч.табл.'!EA35/'Оконч.табл.'!DY35*100</f>
        <v>136.17021276595744</v>
      </c>
      <c r="EB35" s="69">
        <f>'Оконч.табл.'!EB35/'Оконч.табл.'!DZ35*100</f>
        <v>100</v>
      </c>
      <c r="EC35" s="69">
        <f>'Оконч.табл.'!EC35/'Оконч.табл.'!EA35*100</f>
        <v>100</v>
      </c>
      <c r="ED35" s="69">
        <f>'Оконч.табл.'!ED35/'Оконч.табл.'!EB35*100</f>
        <v>14.086956521739131</v>
      </c>
      <c r="EE35" s="69">
        <f>'Оконч.табл.'!EE35/'Оконч.табл.'!EC35*100</f>
        <v>37.1875</v>
      </c>
      <c r="EF35" s="69">
        <f>'Оконч.табл.'!EF35/'Оконч.табл.'!ED35*100</f>
        <v>100</v>
      </c>
      <c r="EG35" s="69">
        <f>'Оконч.табл.'!EG35/'Оконч.табл.'!EE35*100</f>
        <v>100</v>
      </c>
      <c r="EH35" s="69">
        <f>'Оконч.табл.'!EH35/'Оконч.табл.'!EF35*100</f>
        <v>92.592592592592595</v>
      </c>
      <c r="EI35" s="69">
        <f>'Оконч.табл.'!EI35/'Оконч.табл.'!EG35*100</f>
        <v>67.226890756302524</v>
      </c>
      <c r="EJ35" s="69">
        <f>'Оконч.табл.'!EJ35/'Оконч.табл.'!EH35*100</f>
        <v>100</v>
      </c>
      <c r="EK35" s="69">
        <f>'Оконч.табл.'!EK35/'Оконч.табл.'!EI35*100</f>
        <v>100</v>
      </c>
      <c r="EL35" s="69">
        <f>'Оконч.табл.'!EL35/'Оконч.табл.'!EJ35*100</f>
        <v>193.33333333333334</v>
      </c>
      <c r="EM35" s="69">
        <f>'Оконч.табл.'!EM35/'Оконч.табл.'!EK35*100</f>
        <v>413.75</v>
      </c>
      <c r="EN35" s="69">
        <f>'Оконч.табл.'!EN35/'Оконч.табл.'!EL35*100</f>
        <v>100</v>
      </c>
      <c r="EO35" s="69">
        <f>'Оконч.табл.'!EO35/'Оконч.табл.'!EM35*100</f>
        <v>100</v>
      </c>
      <c r="EP35" s="69">
        <f>'Оконч.табл.'!EP35/'Оконч.табл.'!EN35*100</f>
        <v>43.96551724137931</v>
      </c>
      <c r="EQ35" s="69">
        <f>'Оконч.табл.'!EQ35/'Оконч.табл.'!EO35*100</f>
        <v>10.574018126888216</v>
      </c>
      <c r="ER35" s="69">
        <f>'Оконч.табл.'!ER35/'Оконч.табл.'!EP35*100</f>
        <v>100</v>
      </c>
      <c r="ES35" s="69">
        <f>'Оконч.табл.'!ES35/'Оконч.табл.'!EQ35*100</f>
        <v>100</v>
      </c>
      <c r="ET35" s="69">
        <f>'Оконч.табл.'!ET35/'Оконч.табл.'!ER35*100</f>
        <v>192.15686274509804</v>
      </c>
      <c r="EU35" s="69">
        <f>'Оконч.табл.'!EU35/'Оконч.табл.'!ES35*100</f>
        <v>437.14285714285711</v>
      </c>
      <c r="EV35" s="69">
        <f>'Оконч.табл.'!EV35/'Оконч.табл.'!ET35*100</f>
        <v>100</v>
      </c>
      <c r="EW35" s="69">
        <f>'Оконч.табл.'!EW35/'Оконч.табл.'!EU35*100</f>
        <v>100</v>
      </c>
      <c r="EX35" s="69">
        <f>'Оконч.табл.'!EX35/'Оконч.табл.'!EV35*100</f>
        <v>5.1020408163265305</v>
      </c>
      <c r="EY35" s="69">
        <f>'Оконч.табл.'!EY35/'Оконч.табл.'!EW35*100</f>
        <v>1.9607843137254901</v>
      </c>
      <c r="EZ35" s="69">
        <f>'Оконч.табл.'!EZ35/'Оконч.табл.'!EX35*100</f>
        <v>100</v>
      </c>
      <c r="FA35" s="69">
        <f>'Оконч.табл.'!FA35/'Оконч.табл.'!EY35*100</f>
        <v>100</v>
      </c>
      <c r="FB35" s="69">
        <f>'Оконч.табл.'!FB35/'Оконч.табл.'!EZ35*100</f>
        <v>1100</v>
      </c>
      <c r="FC35" s="69">
        <f>'Оконч.табл.'!FC35/'Оконч.табл.'!FA35*100</f>
        <v>1558.3333333333335</v>
      </c>
      <c r="FD35" s="69">
        <f>'Оконч.табл.'!FD35/'Оконч.табл.'!FB35*100</f>
        <v>100</v>
      </c>
      <c r="FE35" s="69">
        <f>'Оконч.табл.'!FE35/'Оконч.табл.'!FC35*100</f>
        <v>100</v>
      </c>
      <c r="FF35" s="69">
        <f>'Оконч.табл.'!FF35/'Оконч.табл.'!FD35*100</f>
        <v>205.45454545454547</v>
      </c>
      <c r="FG35" s="69">
        <f>'Оконч.табл.'!FG35/'Оконч.табл.'!FE35*100</f>
        <v>121.92513368983957</v>
      </c>
      <c r="FH35" s="69">
        <f>'Оконч.табл.'!FH35/'Оконч.табл.'!FF35*100</f>
        <v>100</v>
      </c>
      <c r="FI35" s="69">
        <f>'Оконч.табл.'!FI35/'Оконч.табл.'!FG35*100</f>
        <v>100</v>
      </c>
      <c r="FJ35" s="69">
        <f>'Оконч.табл.'!FJ35/'Оконч.табл.'!FH35*100</f>
        <v>118.93805309734513</v>
      </c>
      <c r="FK35" s="69">
        <f>'Оконч.табл.'!FK35/'Оконч.табл.'!FI35*100</f>
        <v>118.42105263157893</v>
      </c>
      <c r="FL35" s="69">
        <f>'Оконч.табл.'!FL35/'Оконч.табл.'!FJ35*100</f>
        <v>100</v>
      </c>
      <c r="FM35" s="69">
        <f>'Оконч.табл.'!FM35/'Оконч.табл.'!FK35*100</f>
        <v>100</v>
      </c>
      <c r="FN35" s="69">
        <f>'Оконч.табл.'!FN35/'Оконч.табл.'!FL35*100</f>
        <v>892.85714285714289</v>
      </c>
      <c r="FO35" s="69">
        <f>'Оконч.табл.'!FO35/'Оконч.табл.'!FM35*100</f>
        <v>1237.037037037037</v>
      </c>
      <c r="FP35" s="69">
        <f>'Оконч.табл.'!FP35/'Оконч.табл.'!FN35*100</f>
        <v>100</v>
      </c>
      <c r="FQ35" s="69">
        <f>'Оконч.табл.'!FQ35/'Оконч.табл.'!FO35*100</f>
        <v>100</v>
      </c>
    </row>
    <row r="36" spans="1:173" ht="18" customHeight="1" x14ac:dyDescent="0.25">
      <c r="A36" s="10" t="s">
        <v>34</v>
      </c>
      <c r="B36" s="11">
        <f>Лист1!D131</f>
        <v>385</v>
      </c>
      <c r="C36" s="11">
        <f>Лист1!D132</f>
        <v>550</v>
      </c>
      <c r="D36" s="69">
        <f>'Оконч.табл.'!D36/'Оконч.табл.'!B36*100</f>
        <v>100</v>
      </c>
      <c r="E36" s="69">
        <f>'Оконч.табл.'!E36/'Оконч.табл.'!C36*100</f>
        <v>100</v>
      </c>
      <c r="F36" s="69">
        <f>'Оконч.табл.'!F36/'Оконч.табл.'!D36*100</f>
        <v>0</v>
      </c>
      <c r="G36" s="69">
        <f>'Оконч.табл.'!G36/'Оконч.табл.'!E36*100</f>
        <v>0</v>
      </c>
      <c r="H36" s="69" t="e">
        <f>'Оконч.табл.'!H36/'Оконч.табл.'!F36*100</f>
        <v>#DIV/0!</v>
      </c>
      <c r="I36" s="69" t="e">
        <f>'Оконч.табл.'!I36/'Оконч.табл.'!G36*100</f>
        <v>#DIV/0!</v>
      </c>
      <c r="J36" s="69" t="e">
        <f>'Оконч.табл.'!J36/'Оконч.табл.'!H36*100</f>
        <v>#DIV/0!</v>
      </c>
      <c r="K36" s="69" t="e">
        <f>'Оконч.табл.'!K36/'Оконч.табл.'!I36*100</f>
        <v>#DIV/0!</v>
      </c>
      <c r="L36" s="69" t="e">
        <f>'Оконч.табл.'!L36/'Оконч.табл.'!J36*100</f>
        <v>#DIV/0!</v>
      </c>
      <c r="M36" s="69" t="e">
        <f>'Оконч.табл.'!M36/'Оконч.табл.'!K36*100</f>
        <v>#DIV/0!</v>
      </c>
      <c r="N36" s="69" t="e">
        <f>'Оконч.табл.'!N36/'Оконч.табл.'!L36*100</f>
        <v>#DIV/0!</v>
      </c>
      <c r="O36" s="69" t="e">
        <f>'Оконч.табл.'!O36/'Оконч.табл.'!M36*100</f>
        <v>#DIV/0!</v>
      </c>
      <c r="P36" s="21">
        <f>'Оконч.табл.'!P36/'Оконч.табл.'!N36*100</f>
        <v>137.43589743589743</v>
      </c>
      <c r="Q36" s="69">
        <f>'Оконч.табл.'!Q36/'Оконч.табл.'!O36*100</f>
        <v>101</v>
      </c>
      <c r="R36" s="69">
        <f>'Оконч.табл.'!R36/'Оконч.табл.'!P36*100</f>
        <v>78.358208955223887</v>
      </c>
      <c r="S36" s="69">
        <f>'Оконч.табл.'!S36/'Оконч.табл.'!Q36*100</f>
        <v>69.306930693069305</v>
      </c>
      <c r="T36" s="69">
        <f>'Оконч.табл.'!T36/'Оконч.табл.'!R36*100</f>
        <v>100</v>
      </c>
      <c r="U36" s="21">
        <f>'Оконч.табл.'!U36/'Оконч.табл.'!S36*100</f>
        <v>145.23809523809524</v>
      </c>
      <c r="V36" s="69">
        <f>'Оконч.табл.'!V36/'Оконч.табл.'!T36*100</f>
        <v>380.95238095238091</v>
      </c>
      <c r="W36" s="69">
        <f>'Оконч.табл.'!W36/'Оконч.табл.'!U36*100</f>
        <v>295.08196721311475</v>
      </c>
      <c r="X36" s="69">
        <f>'Оконч.табл.'!X36/'Оконч.табл.'!V36*100</f>
        <v>100</v>
      </c>
      <c r="Y36" s="69">
        <f>'Оконч.табл.'!Y36/'Оконч.табл.'!W36*100</f>
        <v>100</v>
      </c>
      <c r="Z36" s="69">
        <f>'Оконч.табл.'!Z36/'Оконч.табл.'!X36*100</f>
        <v>23.5</v>
      </c>
      <c r="AA36" s="69">
        <f>'Оконч.табл.'!AA36/'Оконч.табл.'!Y36*100</f>
        <v>21.777777777777775</v>
      </c>
      <c r="AB36" s="69">
        <f>'Оконч.табл.'!AB36/'Оконч.табл.'!Z36*100</f>
        <v>100</v>
      </c>
      <c r="AC36" s="69">
        <f>'Оконч.табл.'!AC36/'Оконч.табл.'!AA36*100</f>
        <v>104.08163265306123</v>
      </c>
      <c r="AD36" s="69">
        <f>'Оконч.табл.'!AD36/'Оконч.табл.'!AB36*100</f>
        <v>45.212765957446813</v>
      </c>
      <c r="AE36" s="69">
        <f>'Оконч.табл.'!AE36/'Оконч.табл.'!AC36*100</f>
        <v>49.509803921568633</v>
      </c>
      <c r="AF36" s="69">
        <f>'Оконч.табл.'!AF36/'Оконч.табл.'!AD36*100</f>
        <v>100</v>
      </c>
      <c r="AG36" s="69">
        <f>'Оконч.табл.'!AG36/'Оконч.табл.'!AE36*100</f>
        <v>102.72277227722772</v>
      </c>
      <c r="AH36" s="69">
        <f>'Оконч.табл.'!AH36/'Оконч.табл.'!AF36*100</f>
        <v>105.88235294117648</v>
      </c>
      <c r="AI36" s="69">
        <f>'Оконч.табл.'!AI36/'Оконч.табл.'!AG36*100</f>
        <v>127.71084337349396</v>
      </c>
      <c r="AJ36" s="21">
        <f>'Оконч.табл.'!AJ36/'Оконч.табл.'!AH36*100</f>
        <v>123.33333333333334</v>
      </c>
      <c r="AK36" s="69">
        <f>'Оконч.табл.'!AK36/'Оконч.табл.'!AI36*100</f>
        <v>101.88679245283019</v>
      </c>
      <c r="AL36" s="69">
        <f>'Оконч.табл.'!AL36/'Оконч.табл.'!AJ36*100</f>
        <v>90.990990990990994</v>
      </c>
      <c r="AM36" s="69">
        <f>'Оконч.табл.'!AM36/'Оконч.табл.'!AK36*100</f>
        <v>96.296296296296291</v>
      </c>
      <c r="AN36" s="69">
        <f>'Оконч.табл.'!AN36/'Оконч.табл.'!AL36*100</f>
        <v>100</v>
      </c>
      <c r="AO36" s="69">
        <f>'Оконч.табл.'!AO36/'Оконч.табл.'!AM36*100</f>
        <v>85.384615384615387</v>
      </c>
      <c r="AP36" s="69">
        <f>'Оконч.табл.'!AP36/'Оконч.табл.'!AN36*100</f>
        <v>23.762376237623762</v>
      </c>
      <c r="AQ36" s="69">
        <f>'Оконч.табл.'!AQ36/'Оконч.табл.'!AO36*100</f>
        <v>32.432432432432435</v>
      </c>
      <c r="AR36" s="69">
        <f>'Оконч.табл.'!AR36/'Оконч.табл.'!AP36*100</f>
        <v>100</v>
      </c>
      <c r="AS36" s="69">
        <f>'Оконч.табл.'!AS36/'Оконч.табл.'!AQ36*100</f>
        <v>94.444444444444443</v>
      </c>
      <c r="AT36" s="69">
        <f>'Оконч.табл.'!AT36/'Оконч.табл.'!AR36*100</f>
        <v>3166.666666666667</v>
      </c>
      <c r="AU36" s="69">
        <f>'Оконч.табл.'!AU36/'Оконч.табл.'!AS36*100</f>
        <v>3088.2352941176473</v>
      </c>
      <c r="AV36" s="69">
        <f>'Оконч.табл.'!AV36/'Оконч.табл.'!AT36*100</f>
        <v>100</v>
      </c>
      <c r="AW36" s="69">
        <f>'Оконч.табл.'!AW36/'Оконч.табл.'!AU36*100</f>
        <v>92.571428571428569</v>
      </c>
      <c r="AX36" s="69">
        <f>'Оконч.табл.'!AX36/'Оконч.табл.'!AV36*100</f>
        <v>6.973684210526315</v>
      </c>
      <c r="AY36" s="69">
        <f>'Оконч.табл.'!AY36/'Оконч.табл.'!AW36*100</f>
        <v>6.6872427983539096</v>
      </c>
      <c r="AZ36" s="21">
        <f>'Оконч.табл.'!AZ36/'Оконч.табл.'!AX36*100</f>
        <v>109.43396226415094</v>
      </c>
      <c r="BA36" s="69">
        <f>'Оконч.табл.'!BA36/'Оконч.табл.'!AY36*100</f>
        <v>98.000000000000014</v>
      </c>
      <c r="BB36" s="69">
        <f>'Оконч.табл.'!BB36/'Оконч.табл.'!AZ36*100</f>
        <v>125</v>
      </c>
      <c r="BC36" s="69">
        <f>'Оконч.табл.'!BC36/'Оконч.табл.'!BA36*100</f>
        <v>115.77708006279434</v>
      </c>
      <c r="BD36" s="21">
        <f>'Оконч.табл.'!BD36/'Оконч.табл.'!BB36*100</f>
        <v>128.08275862068965</v>
      </c>
      <c r="BE36" s="21">
        <f>'Оконч.табл.'!BE36/'Оконч.табл.'!BC36*100</f>
        <v>125.91186440677966</v>
      </c>
      <c r="BF36" s="69">
        <f>'Оконч.табл.'!BF36/'Оконч.табл.'!BD36*100</f>
        <v>84.805082920525521</v>
      </c>
      <c r="BG36" s="69">
        <f>'Оконч.табл.'!BG36/'Оконч.табл.'!BE36*100</f>
        <v>84.805082920525521</v>
      </c>
      <c r="BH36" s="21">
        <f>'Оконч.табл.'!BH36/'Оконч.табл.'!BF36*100</f>
        <v>119.73333333333333</v>
      </c>
      <c r="BI36" s="21">
        <f>'Оконч.табл.'!BI36/'Оконч.табл.'!BG36*100</f>
        <v>119.73333333333333</v>
      </c>
      <c r="BJ36" s="69">
        <f>'Оконч.табл.'!BJ36/'Оконч.табл.'!BH36*100</f>
        <v>112.41913246367589</v>
      </c>
      <c r="BK36" s="69">
        <f>'Оконч.табл.'!BK36/'Оконч.табл.'!BI36*100</f>
        <v>127.26694241170856</v>
      </c>
      <c r="BL36" s="69">
        <f>'Оконч.табл.'!BL36/'Оконч.табл.'!BJ36*100</f>
        <v>100</v>
      </c>
      <c r="BM36" s="69">
        <f>'Оконч.табл.'!BM36/'Оконч.табл.'!BK36*100</f>
        <v>98.541666666666671</v>
      </c>
      <c r="BN36" s="69">
        <f>'Оконч.табл.'!BN36/'Оконч.табл.'!BL36*100</f>
        <v>82.547169811320757</v>
      </c>
      <c r="BO36" s="69">
        <f>'Оконч.табл.'!BO36/'Оконч.табл.'!BM36*100</f>
        <v>143.76321353065541</v>
      </c>
      <c r="BP36" s="69">
        <f>'Оконч.табл.'!BP36/'Оконч.табл.'!BN36*100</f>
        <v>100</v>
      </c>
      <c r="BQ36" s="69">
        <f>'Оконч.табл.'!BQ36/'Оконч.табл.'!BO36*100</f>
        <v>100</v>
      </c>
      <c r="BR36" s="69">
        <f>'Оконч.табл.'!BR36/'Оконч.табл.'!BP36*100</f>
        <v>135.63428571428574</v>
      </c>
      <c r="BS36" s="69">
        <f>'Оконч.табл.'!BS36/'Оконч.табл.'!BQ36*100</f>
        <v>84.117647058823536</v>
      </c>
      <c r="BT36" s="69">
        <f>'Оконч.табл.'!BT36/'Оконч.табл.'!BR36*100</f>
        <v>100</v>
      </c>
      <c r="BU36" s="21">
        <f>'Оконч.табл.'!BU36/'Оконч.табл.'!BS36*100</f>
        <v>118.88111888111888</v>
      </c>
      <c r="BV36" s="69">
        <f>'Оконч.табл.'!BV36/'Оконч.табл.'!BT36*100</f>
        <v>69.09336029659589</v>
      </c>
      <c r="BW36" s="69">
        <f>'Оконч.табл.'!BW36/'Оконч.табл.'!BU36*100</f>
        <v>62.258823529411764</v>
      </c>
      <c r="BX36" s="69">
        <f>'Оконч.табл.'!BX36/'Оконч.табл.'!BV36*100</f>
        <v>107.31707317073172</v>
      </c>
      <c r="BY36" s="69">
        <f>'Оконч.табл.'!BY36/'Оконч.табл.'!BW36*100</f>
        <v>100</v>
      </c>
      <c r="BZ36" s="69">
        <f>'Оконч.табл.'!BZ36/'Оконч.табл.'!BX36*100</f>
        <v>77.272727272727266</v>
      </c>
      <c r="CA36" s="69">
        <f>'Оконч.табл.'!CA36/'Оконч.табл.'!BY36*100</f>
        <v>92.592592592592595</v>
      </c>
      <c r="CB36" s="21">
        <f>'Оконч.табл.'!CB36/'Оконч.табл.'!BZ36*100</f>
        <v>110.29411764705883</v>
      </c>
      <c r="CC36" s="69">
        <f>'Оконч.табл.'!CC36/'Оконч.табл.'!CA36*100</f>
        <v>100</v>
      </c>
      <c r="CD36" s="69">
        <f>'Оконч.табл.'!CD36/'Оконч.табл.'!CB36*100</f>
        <v>72</v>
      </c>
      <c r="CE36" s="69">
        <f>'Оконч.табл.'!CE36/'Оконч.табл.'!CC36*100</f>
        <v>81.632653061224488</v>
      </c>
      <c r="CF36" s="69">
        <f>'Оконч.табл.'!CF36/'Оконч.табл.'!CD36*100</f>
        <v>96.296296296296291</v>
      </c>
      <c r="CG36" s="69">
        <f>'Оконч.табл.'!CG36/'Оконч.табл.'!CE36*100</f>
        <v>100</v>
      </c>
      <c r="CH36" s="69">
        <f>'Оконч.табл.'!CH36/'Оконч.табл.'!CF36*100</f>
        <v>130.76923076923077</v>
      </c>
      <c r="CI36" s="69">
        <f>'Оконч.табл.'!CI36/'Оконч.табл.'!CG36*100</f>
        <v>150</v>
      </c>
      <c r="CJ36" s="69">
        <f>'Оконч.табл.'!CJ36/'Оконч.табл.'!CH36*100</f>
        <v>100</v>
      </c>
      <c r="CK36" s="69">
        <f>'Оконч.табл.'!CK36/'Оконч.табл.'!CI36*100</f>
        <v>75</v>
      </c>
      <c r="CL36" s="69">
        <f>'Оконч.табл.'!CL36/'Оконч.табл.'!CJ36*100</f>
        <v>147.05882352941177</v>
      </c>
      <c r="CM36" s="69">
        <f>'Оконч.табл.'!CM36/'Оконч.табл.'!CK36*100</f>
        <v>130</v>
      </c>
      <c r="CN36" s="69">
        <f>'Оконч.табл.'!CN36/'Оконч.табл.'!CL36*100</f>
        <v>100</v>
      </c>
      <c r="CO36" s="69">
        <f>'Оконч.табл.'!CO36/'Оконч.табл.'!CM36*100</f>
        <v>96.15384615384616</v>
      </c>
      <c r="CP36" s="69">
        <f>'Оконч.табл.'!CP36/'Оконч.табл.'!CN36*100</f>
        <v>75</v>
      </c>
      <c r="CQ36" s="69">
        <f>'Оконч.табл.'!CQ36/'Оконч.табл.'!CO36*100</f>
        <v>106.66666666666667</v>
      </c>
      <c r="CR36" s="69">
        <f>'Оконч.табл.'!CR36/'Оконч.табл.'!CP36*100</f>
        <v>90.666666666666657</v>
      </c>
      <c r="CS36" s="69">
        <f>'Оконч.табл.'!CS36/'Оконч.табл.'!CQ36*100</f>
        <v>100</v>
      </c>
      <c r="CT36" s="69">
        <f>'Оконч.табл.'!CT36/'Оконч.табл.'!CR36*100</f>
        <v>367.64705882352939</v>
      </c>
      <c r="CU36" s="69">
        <f>'Оконч.табл.'!CU36/'Оконч.табл.'!CS36*100</f>
        <v>249.16666666666666</v>
      </c>
      <c r="CV36" s="69">
        <f>'Оконч.табл.'!CV36/'Оконч.табл.'!CT36*100</f>
        <v>104</v>
      </c>
      <c r="CW36" s="69">
        <f>'Оконч.табл.'!CW36/'Оконч.табл.'!CU36*100</f>
        <v>100.33444816053512</v>
      </c>
      <c r="CX36" s="69">
        <f>'Оконч.табл.'!CX36/'Оконч.табл.'!CV36*100</f>
        <v>64.615384615384613</v>
      </c>
      <c r="CY36" s="69">
        <f>'Оконч.табл.'!CY36/'Оконч.табл.'!CW36*100</f>
        <v>107</v>
      </c>
      <c r="CZ36" s="21">
        <f>'Оконч.табл.'!CZ36/'Оконч.табл.'!CX36*100</f>
        <v>119.04761904761905</v>
      </c>
      <c r="DA36" s="69">
        <f>'Оконч.табл.'!DA36/'Оконч.табл.'!CY36*100</f>
        <v>90.280373831775705</v>
      </c>
      <c r="DB36" s="69">
        <f>'Оконч.табл.'!DB36/'Оконч.табл.'!CZ36*100</f>
        <v>94</v>
      </c>
      <c r="DC36" s="69">
        <f>'Оконч.табл.'!DC36/'Оконч.табл.'!DA36*100</f>
        <v>82.608695652173907</v>
      </c>
      <c r="DD36" s="69">
        <f>'Оконч.табл.'!DD36/'Оконч.табл.'!DB36*100</f>
        <v>106.38297872340425</v>
      </c>
      <c r="DE36" s="69">
        <f>'Оконч.табл.'!DE36/'Оконч.табл.'!DC36*100</f>
        <v>103.17460317460316</v>
      </c>
      <c r="DF36" s="69">
        <f>'Оконч.табл.'!DF36/'Оконч.табл.'!DD36*100</f>
        <v>100</v>
      </c>
      <c r="DG36" s="69">
        <f>'Оконч.табл.'!DG36/'Оконч.табл.'!DE36*100</f>
        <v>91.093117408906892</v>
      </c>
      <c r="DH36" s="69">
        <f>'Оконч.табл.'!DH36/'Оконч.табл.'!DF36*100</f>
        <v>100</v>
      </c>
      <c r="DI36" s="69">
        <f>'Оконч.табл.'!DI36/'Оконч.табл.'!DG36*100</f>
        <v>96.888888888888886</v>
      </c>
      <c r="DJ36" s="69">
        <f>'Оконч.табл.'!DJ36/'Оконч.табл.'!DH36*100</f>
        <v>125</v>
      </c>
      <c r="DK36" s="69">
        <f>'Оконч.табл.'!DK36/'Оконч.табл.'!DI36*100</f>
        <v>142.20183486238531</v>
      </c>
      <c r="DL36" s="21">
        <f>'Оконч.табл.'!DL36/'Оконч.табл.'!DJ36*100</f>
        <v>124.8</v>
      </c>
      <c r="DM36" s="21">
        <f>'Оконч.табл.'!DM36/'Оконч.табл.'!DK36*100</f>
        <v>112.90322580645163</v>
      </c>
      <c r="DN36" s="69">
        <f>'Оконч.табл.'!DN36/'Оконч.табл.'!DL36*100</f>
        <v>56.089743589743591</v>
      </c>
      <c r="DO36" s="69">
        <f>'Оконч.табл.'!DO36/'Оконч.табл.'!DM36*100</f>
        <v>54.571428571428569</v>
      </c>
      <c r="DP36" s="21">
        <f>'Оконч.табл.'!DP36/'Оконч.табл.'!DN36*100</f>
        <v>116.54285714285713</v>
      </c>
      <c r="DQ36" s="21">
        <f>'Оконч.табл.'!DQ36/'Оконч.табл.'!DO36*100</f>
        <v>110.99476439790577</v>
      </c>
      <c r="DR36" s="69">
        <f>'Оконч.табл.'!DR36/'Оконч.табл.'!DP36*100</f>
        <v>111.79210590831086</v>
      </c>
      <c r="DS36" s="69">
        <f>'Оконч.табл.'!DS36/'Оконч.табл.'!DQ36*100</f>
        <v>135.84905660377359</v>
      </c>
      <c r="DT36" s="69">
        <f>'Оконч.табл.'!DT36/'Оконч.табл.'!DR36*100</f>
        <v>103.50877192982458</v>
      </c>
      <c r="DU36" s="69">
        <f>'Оконч.табл.'!DU36/'Оконч.табл.'!DS36*100</f>
        <v>100</v>
      </c>
      <c r="DV36" s="69">
        <f>'Оконч.табл.'!DV36/'Оконч.табл.'!DT36*100</f>
        <v>84.745762711864401</v>
      </c>
      <c r="DW36" s="69">
        <f>'Оконч.табл.'!DW36/'Оконч.табл.'!DU36*100</f>
        <v>87.5</v>
      </c>
      <c r="DX36" s="69">
        <f>'Оконч.табл.'!DX36/'Оконч.табл.'!DV36*100</f>
        <v>90.5</v>
      </c>
      <c r="DY36" s="69">
        <f>'Оконч.табл.'!DY36/'Оконч.табл.'!DW36*100</f>
        <v>107.14285714285714</v>
      </c>
      <c r="DZ36" s="69">
        <f>'Оконч.табл.'!DZ36/'Оконч.табл.'!DX36*100</f>
        <v>134.25414364640883</v>
      </c>
      <c r="EA36" s="69">
        <f>'Оконч.табл.'!EA36/'Оконч.табл.'!DY36*100</f>
        <v>140.74074074074073</v>
      </c>
      <c r="EB36" s="69">
        <f>'Оконч.табл.'!EB36/'Оконч.табл.'!DZ36*100</f>
        <v>100</v>
      </c>
      <c r="EC36" s="69">
        <f>'Оконч.табл.'!EC36/'Оконч.табл.'!EA36*100</f>
        <v>100</v>
      </c>
      <c r="ED36" s="69">
        <f>'Оконч.табл.'!ED36/'Оконч.табл.'!EB36*100</f>
        <v>14.403292181069959</v>
      </c>
      <c r="EE36" s="69">
        <f>'Оконч.табл.'!EE36/'Оконч.табл.'!EC36*100</f>
        <v>14.210526315789473</v>
      </c>
      <c r="EF36" s="21">
        <f>'Оконч.табл.'!EF36/'Оконч.табл.'!ED36*100</f>
        <v>128.57142857142858</v>
      </c>
      <c r="EG36" s="69">
        <f>'Оконч.табл.'!EG36/'Оконч.табл.'!EE36*100</f>
        <v>100</v>
      </c>
      <c r="EH36" s="69">
        <f>'Оконч.табл.'!EH36/'Оконч.табл.'!EF36*100</f>
        <v>122.22222222222223</v>
      </c>
      <c r="EI36" s="69">
        <f>'Оконч.табл.'!EI36/'Оконч.табл.'!EG36*100</f>
        <v>129.62962962962962</v>
      </c>
      <c r="EJ36" s="69">
        <f>'Оконч.табл.'!EJ36/'Оконч.табл.'!EH36*100</f>
        <v>72.727272727272734</v>
      </c>
      <c r="EK36" s="69">
        <f>'Оконч.табл.'!EK36/'Оконч.табл.'!EI36*100</f>
        <v>100</v>
      </c>
      <c r="EL36" s="69">
        <f>'Оконч.табл.'!EL36/'Оконч.табл.'!EJ36*100</f>
        <v>240</v>
      </c>
      <c r="EM36" s="69">
        <f>'Оконч.табл.'!EM36/'Оконч.табл.'!EK36*100</f>
        <v>200</v>
      </c>
      <c r="EN36" s="69">
        <f>'Оконч.табл.'!EN36/'Оконч.табл.'!EL36*100</f>
        <v>100</v>
      </c>
      <c r="EO36" s="69">
        <f>'Оконч.табл.'!EO36/'Оконч.табл.'!EM36*100</f>
        <v>107.14285714285714</v>
      </c>
      <c r="EP36" s="69">
        <f>'Оконч.табл.'!EP36/'Оконч.табл.'!EN36*100</f>
        <v>34.375</v>
      </c>
      <c r="EQ36" s="69">
        <f>'Оконч.табл.'!EQ36/'Оконч.табл.'!EO36*100</f>
        <v>26</v>
      </c>
      <c r="ER36" s="69">
        <f>'Оконч.табл.'!ER36/'Оконч.табл.'!EP36*100</f>
        <v>100</v>
      </c>
      <c r="ES36" s="69">
        <f>'Оконч.табл.'!ES36/'Оконч.табл.'!EQ36*100</f>
        <v>100</v>
      </c>
      <c r="ET36" s="69">
        <f>'Оконч.табл.'!ET36/'Оконч.табл.'!ER36*100</f>
        <v>345.45454545454544</v>
      </c>
      <c r="EU36" s="69">
        <f>'Оконч.табл.'!EU36/'Оконч.табл.'!ES36*100</f>
        <v>366.66666666666663</v>
      </c>
      <c r="EV36" s="69">
        <f>'Оконч.табл.'!EV36/'Оконч.табл.'!ET36*100</f>
        <v>100</v>
      </c>
      <c r="EW36" s="21">
        <f>'Оконч.табл.'!EW36/'Оконч.табл.'!EU36*100</f>
        <v>122.37762237762237</v>
      </c>
      <c r="EX36" s="69">
        <f>'Оконч.табл.'!EX36/'Оконч.табл.'!EV36*100</f>
        <v>2.6315789473684208</v>
      </c>
      <c r="EY36" s="69">
        <f>'Оконч.табл.'!EY36/'Оконч.табл.'!EW36*100</f>
        <v>2.8571428571428572</v>
      </c>
      <c r="EZ36" s="69">
        <f>'Оконч.табл.'!EZ36/'Оконч.табл.'!EX36*100</f>
        <v>100</v>
      </c>
      <c r="FA36" s="69">
        <f>'Оконч.табл.'!FA36/'Оконч.табл.'!EY36*100</f>
        <v>100</v>
      </c>
      <c r="FB36" s="69">
        <f>'Оконч.табл.'!FB36/'Оконч.табл.'!EZ36*100</f>
        <v>800</v>
      </c>
      <c r="FC36" s="69">
        <f>'Оконч.табл.'!FC36/'Оконч.табл.'!FA36*100</f>
        <v>1100</v>
      </c>
      <c r="FD36" s="69">
        <f>'Оконч.табл.'!FD36/'Оконч.табл.'!FB36*100</f>
        <v>100</v>
      </c>
      <c r="FE36" s="69">
        <f>'Оконч.табл.'!FE36/'Оконч.табл.'!FC36*100</f>
        <v>100</v>
      </c>
      <c r="FF36" s="69">
        <f>'Оконч.табл.'!FF36/'Оконч.табл.'!FD36*100</f>
        <v>228.75</v>
      </c>
      <c r="FG36" s="69">
        <f>'Оконч.табл.'!FG36/'Оконч.табл.'!FE36*100</f>
        <v>103.63636363636364</v>
      </c>
      <c r="FH36" s="101">
        <f>'Оконч.табл.'!FH36/'Оконч.табл.'!FF36*100</f>
        <v>99.271402550091082</v>
      </c>
      <c r="FI36" s="69">
        <f>'Оконч.табл.'!FI36/'Оконч.табл.'!FG36*100</f>
        <v>100</v>
      </c>
      <c r="FJ36" s="69">
        <f>'Оконч.табл.'!FJ36/'Оконч.табл.'!FH36*100</f>
        <v>119.26605504587155</v>
      </c>
      <c r="FK36" s="69">
        <f>'Оконч.табл.'!FK36/'Оконч.табл.'!FI36*100</f>
        <v>118.42105263157893</v>
      </c>
      <c r="FL36" s="21">
        <f>'Оконч.табл.'!FL36/'Оконч.табл.'!FJ36*100</f>
        <v>110.76923076923077</v>
      </c>
      <c r="FM36" s="69">
        <f>'Оконч.табл.'!FM36/'Оконч.табл.'!FK36*100</f>
        <v>107.40740740740742</v>
      </c>
      <c r="FN36" s="69">
        <f>'Оконч.табл.'!FN36/'Оконч.табл.'!FL36*100</f>
        <v>979.625</v>
      </c>
      <c r="FO36" s="69">
        <f>'Оконч.табл.'!FO36/'Оконч.табл.'!FM36*100</f>
        <v>1080.4551724137932</v>
      </c>
      <c r="FP36" s="69">
        <f>'Оконч.табл.'!FP36/'Оконч.табл.'!FN36*100</f>
        <v>100</v>
      </c>
      <c r="FQ36" s="69">
        <f>'Оконч.табл.'!FQ36/'Оконч.табл.'!FO36*100</f>
        <v>100</v>
      </c>
    </row>
    <row r="37" spans="1:173" ht="18" customHeight="1" x14ac:dyDescent="0.25">
      <c r="A37" s="10" t="s">
        <v>35</v>
      </c>
      <c r="B37" s="11">
        <f>Лист1!D135</f>
        <v>0</v>
      </c>
      <c r="C37" s="11">
        <f>Лист1!D136</f>
        <v>0</v>
      </c>
      <c r="D37" s="69" t="e">
        <f>'Оконч.табл.'!D37/'Оконч.табл.'!B37*100</f>
        <v>#DIV/0!</v>
      </c>
      <c r="E37" s="69" t="e">
        <f>'Оконч.табл.'!E37/'Оконч.табл.'!C37*100</f>
        <v>#DIV/0!</v>
      </c>
      <c r="F37" s="69" t="e">
        <f>'Оконч.табл.'!F37/'Оконч.табл.'!D37*100</f>
        <v>#DIV/0!</v>
      </c>
      <c r="G37" s="69" t="e">
        <f>'Оконч.табл.'!G37/'Оконч.табл.'!E37*100</f>
        <v>#DIV/0!</v>
      </c>
      <c r="H37" s="69" t="e">
        <f>'Оконч.табл.'!H37/'Оконч.табл.'!F37*100</f>
        <v>#DIV/0!</v>
      </c>
      <c r="I37" s="69" t="e">
        <f>'Оконч.табл.'!I37/'Оконч.табл.'!G37*100</f>
        <v>#DIV/0!</v>
      </c>
      <c r="J37" s="69" t="e">
        <f>'Оконч.табл.'!J37/'Оконч.табл.'!H37*100</f>
        <v>#DIV/0!</v>
      </c>
      <c r="K37" s="69" t="e">
        <f>'Оконч.табл.'!K37/'Оконч.табл.'!I37*100</f>
        <v>#DIV/0!</v>
      </c>
      <c r="L37" s="69" t="e">
        <f>'Оконч.табл.'!L37/'Оконч.табл.'!J37*100</f>
        <v>#DIV/0!</v>
      </c>
      <c r="M37" s="69" t="e">
        <f>'Оконч.табл.'!M37/'Оконч.табл.'!K37*100</f>
        <v>#DIV/0!</v>
      </c>
      <c r="N37" s="69" t="e">
        <f>'Оконч.табл.'!N37/'Оконч.табл.'!L37*100</f>
        <v>#DIV/0!</v>
      </c>
      <c r="O37" s="69" t="e">
        <f>'Оконч.табл.'!O37/'Оконч.табл.'!M37*100</f>
        <v>#DIV/0!</v>
      </c>
      <c r="P37" s="69" t="e">
        <f>'Оконч.табл.'!P37/'Оконч.табл.'!N37*100</f>
        <v>#DIV/0!</v>
      </c>
      <c r="Q37" s="69" t="e">
        <f>'Оконч.табл.'!Q37/'Оконч.табл.'!O37*100</f>
        <v>#DIV/0!</v>
      </c>
      <c r="R37" s="69" t="e">
        <f>'Оконч.табл.'!R37/'Оконч.табл.'!P37*100</f>
        <v>#DIV/0!</v>
      </c>
      <c r="S37" s="69" t="e">
        <f>'Оконч.табл.'!S37/'Оконч.табл.'!Q37*100</f>
        <v>#DIV/0!</v>
      </c>
      <c r="T37" s="69" t="e">
        <f>'Оконч.табл.'!T37/'Оконч.табл.'!R37*100</f>
        <v>#DIV/0!</v>
      </c>
      <c r="U37" s="69" t="e">
        <f>'Оконч.табл.'!U37/'Оконч.табл.'!S37*100</f>
        <v>#DIV/0!</v>
      </c>
      <c r="V37" s="69" t="e">
        <f>'Оконч.табл.'!V37/'Оконч.табл.'!T37*100</f>
        <v>#DIV/0!</v>
      </c>
      <c r="W37" s="69" t="e">
        <f>'Оконч.табл.'!W37/'Оконч.табл.'!U37*100</f>
        <v>#DIV/0!</v>
      </c>
      <c r="X37" s="69">
        <f>'Оконч.табл.'!X37/'Оконч.табл.'!V37*100</f>
        <v>100</v>
      </c>
      <c r="Y37" s="69">
        <f>'Оконч.табл.'!Y37/'Оконч.табл.'!W37*100</f>
        <v>100</v>
      </c>
      <c r="Z37" s="69">
        <f>'Оконч.табл.'!Z37/'Оконч.табл.'!X37*100</f>
        <v>71.428571428571431</v>
      </c>
      <c r="AA37" s="69">
        <f>'Оконч.табл.'!AA37/'Оконч.табл.'!Y37*100</f>
        <v>48.611111111111107</v>
      </c>
      <c r="AB37" s="69">
        <f>'Оконч.табл.'!AB37/'Оконч.табл.'!Z37*100</f>
        <v>100</v>
      </c>
      <c r="AC37" s="69">
        <f>'Оконч.табл.'!AC37/'Оконч.табл.'!AA37*100</f>
        <v>100</v>
      </c>
      <c r="AD37" s="69">
        <f>'Оконч.табл.'!AD37/'Оконч.табл.'!AB37*100</f>
        <v>54</v>
      </c>
      <c r="AE37" s="69">
        <f>'Оконч.табл.'!AE37/'Оконч.табл.'!AC37*100</f>
        <v>42.857142857142854</v>
      </c>
      <c r="AF37" s="69">
        <f>'Оконч.табл.'!AF37/'Оконч.табл.'!AD37*100</f>
        <v>100</v>
      </c>
      <c r="AG37" s="69">
        <f>'Оконч.табл.'!AG37/'Оконч.табл.'!AE37*100</f>
        <v>100</v>
      </c>
      <c r="AH37" s="69">
        <f>'Оконч.табл.'!AH37/'Оконч.табл.'!AF37*100</f>
        <v>170.37037037037038</v>
      </c>
      <c r="AI37" s="69">
        <f>'Оконч.табл.'!AI37/'Оконч.табл.'!AG37*100</f>
        <v>180</v>
      </c>
      <c r="AJ37" s="69">
        <f>'Оконч.табл.'!AJ37/'Оконч.табл.'!AH37*100</f>
        <v>100</v>
      </c>
      <c r="AK37" s="69">
        <f>'Оконч.табл.'!AK37/'Оконч.табл.'!AI37*100</f>
        <v>100</v>
      </c>
      <c r="AL37" s="69">
        <f>'Оконч.табл.'!AL37/'Оконч.табл.'!AJ37*100</f>
        <v>65.217391304347828</v>
      </c>
      <c r="AM37" s="69">
        <f>'Оконч.табл.'!AM37/'Оконч.табл.'!AK37*100</f>
        <v>74.074074074074076</v>
      </c>
      <c r="AN37" s="69">
        <f>'Оконч.табл.'!AN37/'Оконч.табл.'!AL37*100</f>
        <v>100</v>
      </c>
      <c r="AO37" s="69">
        <f>'Оконч.табл.'!AO37/'Оконч.табл.'!AM37*100</f>
        <v>100</v>
      </c>
      <c r="AP37" s="69">
        <f>'Оконч.табл.'!AP37/'Оконч.табл.'!AN37*100</f>
        <v>40</v>
      </c>
      <c r="AQ37" s="69">
        <f>'Оконч.табл.'!AQ37/'Оконч.табл.'!AO37*100</f>
        <v>50</v>
      </c>
      <c r="AR37" s="69">
        <f>'Оконч.табл.'!AR37/'Оконч.табл.'!AP37*100</f>
        <v>100</v>
      </c>
      <c r="AS37" s="69">
        <f>'Оконч.табл.'!AS37/'Оконч.табл.'!AQ37*100</f>
        <v>100</v>
      </c>
      <c r="AT37" s="69">
        <f>'Оконч.табл.'!AT37/'Оконч.табл.'!AR37*100</f>
        <v>1666.6666666666667</v>
      </c>
      <c r="AU37" s="69">
        <f>'Оконч.табл.'!AU37/'Оконч.табл.'!AS37*100</f>
        <v>1400</v>
      </c>
      <c r="AV37" s="69">
        <f>'Оконч.табл.'!AV37/'Оконч.табл.'!AT37*100</f>
        <v>100</v>
      </c>
      <c r="AW37" s="69">
        <f>'Оконч.табл.'!AW37/'Оконч.табл.'!AU37*100</f>
        <v>100</v>
      </c>
      <c r="AX37" s="69">
        <f>'Оконч.табл.'!AX37/'Оконч.табл.'!AV37*100</f>
        <v>9</v>
      </c>
      <c r="AY37" s="69">
        <f>'Оконч.табл.'!AY37/'Оконч.табл.'!AW37*100</f>
        <v>9.2857142857142865</v>
      </c>
      <c r="AZ37" s="69">
        <f>'Оконч.табл.'!AZ37/'Оконч.табл.'!AX37*100</f>
        <v>100</v>
      </c>
      <c r="BA37" s="69">
        <f>'Оконч.табл.'!BA37/'Оконч.табл.'!AY37*100</f>
        <v>100</v>
      </c>
      <c r="BB37" s="69">
        <f>'Оконч.табл.'!BB37/'Оконч.табл.'!AZ37*100</f>
        <v>0</v>
      </c>
      <c r="BC37" s="69">
        <f>'Оконч.табл.'!BC37/'Оконч.табл.'!BA37*100</f>
        <v>0</v>
      </c>
      <c r="BD37" s="69" t="e">
        <f>'Оконч.табл.'!BD37/'Оконч.табл.'!BB37*100</f>
        <v>#DIV/0!</v>
      </c>
      <c r="BE37" s="69" t="e">
        <f>'Оконч.табл.'!BE37/'Оконч.табл.'!BC37*100</f>
        <v>#DIV/0!</v>
      </c>
      <c r="BF37" s="69" t="e">
        <f>'Оконч.табл.'!BF37/'Оконч.табл.'!BD37*100</f>
        <v>#DIV/0!</v>
      </c>
      <c r="BG37" s="69" t="e">
        <f>'Оконч.табл.'!BG37/'Оконч.табл.'!BE37*100</f>
        <v>#DIV/0!</v>
      </c>
      <c r="BH37" s="69">
        <f>'Оконч.табл.'!BH37/'Оконч.табл.'!BF37*100</f>
        <v>100</v>
      </c>
      <c r="BI37" s="69">
        <f>'Оконч.табл.'!BI37/'Оконч.табл.'!BG37*100</f>
        <v>100</v>
      </c>
      <c r="BJ37" s="69">
        <f>'Оконч.табл.'!BJ37/'Оконч.табл.'!BH37*100</f>
        <v>363.63636363636363</v>
      </c>
      <c r="BK37" s="69">
        <f>'Оконч.табл.'!BK37/'Оконч.табл.'!BI37*100</f>
        <v>568.18181818181813</v>
      </c>
      <c r="BL37" s="69">
        <f>'Оконч.табл.'!BL37/'Оконч.табл.'!BJ37*100</f>
        <v>100</v>
      </c>
      <c r="BM37" s="69">
        <f>'Оконч.табл.'!BM37/'Оконч.табл.'!BK37*100</f>
        <v>100</v>
      </c>
      <c r="BN37" s="69">
        <f>'Оконч.табл.'!BN37/'Оконч.табл.'!BL37*100</f>
        <v>140.625</v>
      </c>
      <c r="BO37" s="69">
        <f>'Оконч.табл.'!BO37/'Оконч.табл.'!BM37*100</f>
        <v>90</v>
      </c>
      <c r="BP37" s="69">
        <f>'Оконч.табл.'!BP37/'Оконч.табл.'!BN37*100</f>
        <v>100</v>
      </c>
      <c r="BQ37" s="69">
        <f>'Оконч.табл.'!BQ37/'Оконч.табл.'!BO37*100</f>
        <v>100</v>
      </c>
      <c r="BR37" s="69">
        <f>'Оконч.табл.'!BR37/'Оконч.табл.'!BP37*100</f>
        <v>71.111111111111114</v>
      </c>
      <c r="BS37" s="69">
        <f>'Оконч.табл.'!BS37/'Оконч.табл.'!BQ37*100</f>
        <v>133.33333333333331</v>
      </c>
      <c r="BT37" s="69">
        <f>'Оконч.табл.'!BT37/'Оконч.табл.'!BR37*100</f>
        <v>100</v>
      </c>
      <c r="BU37" s="69">
        <f>'Оконч.табл.'!BU37/'Оконч.табл.'!BS37*100</f>
        <v>100</v>
      </c>
      <c r="BV37" s="69">
        <f>'Оконч.табл.'!BV37/'Оконч.табл.'!BT37*100</f>
        <v>109.375</v>
      </c>
      <c r="BW37" s="69">
        <f>'Оконч.табл.'!BW37/'Оконч.табл.'!BU37*100</f>
        <v>83.333333333333343</v>
      </c>
      <c r="BX37" s="69">
        <f>'Оконч.табл.'!BX37/'Оконч.табл.'!BV37*100</f>
        <v>100</v>
      </c>
      <c r="BY37" s="69">
        <f>'Оконч.табл.'!BY37/'Оконч.табл.'!BW37*100</f>
        <v>100</v>
      </c>
      <c r="BZ37" s="69">
        <f>'Оконч.табл.'!BZ37/'Оконч.табл.'!BX37*100</f>
        <v>148.57142857142858</v>
      </c>
      <c r="CA37" s="69">
        <f>'Оконч.табл.'!CA37/'Оконч.табл.'!BY37*100</f>
        <v>140</v>
      </c>
      <c r="CB37" s="21">
        <f>'Оконч.табл.'!CB37/'Оконч.табл.'!BZ37*100</f>
        <v>138.46153846153845</v>
      </c>
      <c r="CC37" s="69">
        <f>'Оконч.табл.'!CC37/'Оконч.табл.'!CA37*100</f>
        <v>108.57142857142857</v>
      </c>
      <c r="CD37" s="69">
        <f>'Оконч.табл.'!CD37/'Оконч.табл.'!CB37*100</f>
        <v>0</v>
      </c>
      <c r="CE37" s="69">
        <f>'Оконч.табл.'!CE37/'Оконч.табл.'!CC37*100</f>
        <v>0</v>
      </c>
      <c r="CF37" s="69" t="e">
        <f>'Оконч.табл.'!CF37/'Оконч.табл.'!CD37*100</f>
        <v>#DIV/0!</v>
      </c>
      <c r="CG37" s="69" t="e">
        <f>'Оконч.табл.'!CG37/'Оконч.табл.'!CE37*100</f>
        <v>#DIV/0!</v>
      </c>
      <c r="CH37" s="69" t="e">
        <f>'Оконч.табл.'!CH37/'Оконч.табл.'!CF37*100</f>
        <v>#DIV/0!</v>
      </c>
      <c r="CI37" s="69" t="e">
        <f>'Оконч.табл.'!CI37/'Оконч.табл.'!CG37*100</f>
        <v>#DIV/0!</v>
      </c>
      <c r="CJ37" s="21">
        <f>'Оконч.табл.'!CJ37/'Оконч.табл.'!CH37*100</f>
        <v>120</v>
      </c>
      <c r="CK37" s="21">
        <f>'Оконч.табл.'!CK37/'Оконч.табл.'!CI37*100</f>
        <v>120</v>
      </c>
      <c r="CL37" s="69">
        <f>'Оконч.табл.'!CL37/'Оконч.табл.'!CJ37*100</f>
        <v>116.66666666666667</v>
      </c>
      <c r="CM37" s="69">
        <f>'Оконч.табл.'!CM37/'Оконч.табл.'!CK37*100</f>
        <v>97.222222222222214</v>
      </c>
      <c r="CN37" s="69">
        <f>'Оконч.табл.'!CN37/'Оконч.табл.'!CL37*100</f>
        <v>100</v>
      </c>
      <c r="CO37" s="69">
        <f>'Оконч.табл.'!CO37/'Оконч.табл.'!CM37*100</f>
        <v>108.57142857142857</v>
      </c>
      <c r="CP37" s="69">
        <f>'Оконч.табл.'!CP37/'Оконч.табл.'!CN37*100</f>
        <v>0</v>
      </c>
      <c r="CQ37" s="69">
        <f>'Оконч.табл.'!CQ37/'Оконч.табл.'!CO37*100</f>
        <v>0</v>
      </c>
      <c r="CR37" s="69" t="e">
        <f>'Оконч.табл.'!CR37/'Оконч.табл.'!CP37*100</f>
        <v>#DIV/0!</v>
      </c>
      <c r="CS37" s="69" t="e">
        <f>'Оконч.табл.'!CS37/'Оконч.табл.'!CQ37*100</f>
        <v>#DIV/0!</v>
      </c>
      <c r="CT37" s="69" t="e">
        <f>'Оконч.табл.'!CT37/'Оконч.табл.'!CR37*100</f>
        <v>#DIV/0!</v>
      </c>
      <c r="CU37" s="69" t="e">
        <f>'Оконч.табл.'!CU37/'Оконч.табл.'!CS37*100</f>
        <v>#DIV/0!</v>
      </c>
      <c r="CV37" s="21">
        <f>'Оконч.табл.'!CV37/'Оконч.табл.'!CT37*100</f>
        <v>123.96694214876034</v>
      </c>
      <c r="CW37" s="21">
        <f>'Оконч.табл.'!CW37/'Оконч.табл.'!CU37*100</f>
        <v>115.38461538461537</v>
      </c>
      <c r="CX37" s="69">
        <f>'Оконч.табл.'!CX37/'Оконч.табл.'!CV37*100</f>
        <v>66.666666666666657</v>
      </c>
      <c r="CY37" s="69">
        <f>'Оконч.табл.'!CY37/'Оконч.табл.'!CW37*100</f>
        <v>70.666666666666671</v>
      </c>
      <c r="CZ37" s="69">
        <f>'Оконч.табл.'!CZ37/'Оконч.табл.'!CX37*100</f>
        <v>100</v>
      </c>
      <c r="DA37" s="69">
        <f>'Оконч.табл.'!DA37/'Оконч.табл.'!CY37*100</f>
        <v>103.77358490566037</v>
      </c>
      <c r="DB37" s="69">
        <f>'Оконч.табл.'!DB37/'Оконч.табл.'!CZ37*100</f>
        <v>91</v>
      </c>
      <c r="DC37" s="69">
        <f>'Оконч.табл.'!DC37/'Оконч.табл.'!DA37*100</f>
        <v>90.909090909090907</v>
      </c>
      <c r="DD37" s="69">
        <f>'Оконч.табл.'!DD37/'Оконч.табл.'!DB37*100</f>
        <v>100</v>
      </c>
      <c r="DE37" s="69">
        <f>'Оконч.табл.'!DE37/'Оконч.табл.'!DC37*100</f>
        <v>106</v>
      </c>
      <c r="DF37" s="69">
        <f>'Оконч.табл.'!DF37/'Оконч.табл.'!DD37*100</f>
        <v>89.010989010989007</v>
      </c>
      <c r="DG37" s="69">
        <f>'Оконч.табл.'!DG37/'Оконч.табл.'!DE37*100</f>
        <v>84.905660377358487</v>
      </c>
      <c r="DH37" s="69">
        <f>'Оконч.табл.'!DH37/'Оконч.табл.'!DF37*100</f>
        <v>103.7037037037037</v>
      </c>
      <c r="DI37" s="21">
        <f>'Оконч.табл.'!DI37/'Оконч.табл.'!DG37*100</f>
        <v>117.77777777777779</v>
      </c>
      <c r="DJ37" s="69">
        <f>'Оконч.табл.'!DJ37/'Оконч.табл.'!DH37*100</f>
        <v>107.14285714285714</v>
      </c>
      <c r="DK37" s="69">
        <f>'Оконч.табл.'!DK37/'Оконч.табл.'!DI37*100</f>
        <v>90.566037735849065</v>
      </c>
      <c r="DL37" s="69">
        <f>'Оконч.табл.'!DL37/'Оконч.табл.'!DJ37*100</f>
        <v>106.66666666666667</v>
      </c>
      <c r="DM37" s="21">
        <f>'Оконч.табл.'!DM37/'Оконч.табл.'!DK37*100</f>
        <v>135.41666666666669</v>
      </c>
      <c r="DN37" s="69">
        <f>'Оконч.табл.'!DN37/'Оконч.табл.'!DL37*100</f>
        <v>75</v>
      </c>
      <c r="DO37" s="69">
        <f>'Оконч.табл.'!DO37/'Оконч.табл.'!DM37*100</f>
        <v>61.53846153846154</v>
      </c>
      <c r="DP37" s="21">
        <f>'Оконч.табл.'!DP37/'Оконч.табл.'!DN37*100</f>
        <v>111.11111111111111</v>
      </c>
      <c r="DQ37" s="21">
        <f>'Оконч.табл.'!DQ37/'Оконч.табл.'!DO37*100</f>
        <v>114.99999999999999</v>
      </c>
      <c r="DR37" s="69">
        <f>'Оконч.табл.'!DR37/'Оконч.табл.'!DP37*100</f>
        <v>62.5</v>
      </c>
      <c r="DS37" s="69">
        <f>'Оконч.табл.'!DS37/'Оконч.табл.'!DQ37*100</f>
        <v>76.08695652173914</v>
      </c>
      <c r="DT37" s="69">
        <f>'Оконч.табл.'!DT37/'Оконч.табл.'!DR37*100</f>
        <v>100</v>
      </c>
      <c r="DU37" s="69">
        <f>'Оконч.табл.'!DU37/'Оконч.табл.'!DS37*100</f>
        <v>100</v>
      </c>
      <c r="DV37" s="69">
        <f>'Оконч.табл.'!DV37/'Оконч.табл.'!DT37*100</f>
        <v>168</v>
      </c>
      <c r="DW37" s="69">
        <f>'Оконч.табл.'!DW37/'Оконч.табл.'!DU37*100</f>
        <v>128.57142857142858</v>
      </c>
      <c r="DX37" s="69">
        <f>'Оконч.табл.'!DX37/'Оконч.табл.'!DV37*100</f>
        <v>100</v>
      </c>
      <c r="DY37" s="69">
        <f>'Оконч.табл.'!DY37/'Оконч.табл.'!DW37*100</f>
        <v>100</v>
      </c>
      <c r="DZ37" s="69">
        <f>'Оконч.табл.'!DZ37/'Оконч.табл.'!DX37*100</f>
        <v>154.76190476190476</v>
      </c>
      <c r="EA37" s="69">
        <f>'Оконч.табл.'!EA37/'Оконч.табл.'!DY37*100</f>
        <v>144.44444444444443</v>
      </c>
      <c r="EB37" s="69">
        <f>'Оконч.табл.'!EB37/'Оконч.табл.'!DZ37*100</f>
        <v>100</v>
      </c>
      <c r="EC37" s="69">
        <f>'Оконч.табл.'!EC37/'Оконч.табл.'!EA37*100</f>
        <v>100</v>
      </c>
      <c r="ED37" s="69">
        <f>'Оконч.табл.'!ED37/'Оконч.табл.'!EB37*100</f>
        <v>9.2307692307692317</v>
      </c>
      <c r="EE37" s="69">
        <f>'Оконч.табл.'!EE37/'Оконч.табл.'!EC37*100</f>
        <v>10.76923076923077</v>
      </c>
      <c r="EF37" s="69">
        <f>'Оконч.табл.'!EF37/'Оконч.табл.'!ED37*100</f>
        <v>100</v>
      </c>
      <c r="EG37" s="69">
        <f>'Оконч.табл.'!EG37/'Оконч.табл.'!EE37*100</f>
        <v>100</v>
      </c>
      <c r="EH37" s="69">
        <f>'Оконч.табл.'!EH37/'Оконч.табл.'!EF37*100</f>
        <v>108.33333333333333</v>
      </c>
      <c r="EI37" s="69">
        <f>'Оконч.табл.'!EI37/'Оконч.табл.'!EG37*100</f>
        <v>107.14285714285714</v>
      </c>
      <c r="EJ37" s="69">
        <f>'Оконч.табл.'!EJ37/'Оконч.табл.'!EH37*100</f>
        <v>100</v>
      </c>
      <c r="EK37" s="69">
        <f>'Оконч.табл.'!EK37/'Оконч.табл.'!EI37*100</f>
        <v>100</v>
      </c>
      <c r="EL37" s="69">
        <f>'Оконч.табл.'!EL37/'Оконч.табл.'!EJ37*100</f>
        <v>215.38461538461539</v>
      </c>
      <c r="EM37" s="69">
        <f>'Оконч.табл.'!EM37/'Оконч.табл.'!EK37*100</f>
        <v>266.66666666666663</v>
      </c>
      <c r="EN37" s="69">
        <f>'Оконч.табл.'!EN37/'Оконч.табл.'!EL37*100</f>
        <v>100</v>
      </c>
      <c r="EO37" s="69">
        <f>'Оконч.табл.'!EO37/'Оконч.табл.'!EM37*100</f>
        <v>100</v>
      </c>
      <c r="EP37" s="69">
        <f>'Оконч.табл.'!EP37/'Оконч.табл.'!EN37*100</f>
        <v>28.571428571428569</v>
      </c>
      <c r="EQ37" s="69">
        <f>'Оконч.табл.'!EQ37/'Оконч.табл.'!EO37*100</f>
        <v>32.5</v>
      </c>
      <c r="ER37" s="69">
        <f>'Оконч.табл.'!ER37/'Оконч.табл.'!EP37*100</f>
        <v>100</v>
      </c>
      <c r="ES37" s="69">
        <f>'Оконч.табл.'!ES37/'Оконч.табл.'!EQ37*100</f>
        <v>100</v>
      </c>
      <c r="ET37" s="69">
        <f>'Оконч.табл.'!ET37/'Оконч.табл.'!ER37*100</f>
        <v>350</v>
      </c>
      <c r="EU37" s="69">
        <f>'Оконч.табл.'!EU37/'Оконч.табл.'!ES37*100</f>
        <v>338.46153846153845</v>
      </c>
      <c r="EV37" s="69">
        <f>'Оконч.табл.'!EV37/'Оконч.табл.'!ET37*100</f>
        <v>100</v>
      </c>
      <c r="EW37" s="69">
        <f>'Оконч.табл.'!EW37/'Оконч.табл.'!EU37*100</f>
        <v>100</v>
      </c>
      <c r="EX37" s="69">
        <f>'Оконч.табл.'!EX37/'Оконч.табл.'!EV37*100</f>
        <v>2.8571428571428572</v>
      </c>
      <c r="EY37" s="69">
        <f>'Оконч.табл.'!EY37/'Оконч.табл.'!EW37*100</f>
        <v>2.2727272727272729</v>
      </c>
      <c r="EZ37" s="69">
        <f>'Оконч.табл.'!EZ37/'Оконч.табл.'!EX37*100</f>
        <v>100</v>
      </c>
      <c r="FA37" s="69">
        <f>'Оконч.табл.'!FA37/'Оконч.табл.'!EY37*100</f>
        <v>100</v>
      </c>
      <c r="FB37" s="69">
        <f>'Оконч.табл.'!FB37/'Оконч.табл.'!EZ37*100</f>
        <v>750</v>
      </c>
      <c r="FC37" s="69">
        <f>'Оконч.табл.'!FC37/'Оконч.табл.'!FA37*100</f>
        <v>900</v>
      </c>
      <c r="FD37" s="69">
        <f>'Оконч.табл.'!FD37/'Оконч.табл.'!FB37*100</f>
        <v>100</v>
      </c>
      <c r="FE37" s="69">
        <f>'Оконч.табл.'!FE37/'Оконч.табл.'!FC37*100</f>
        <v>100</v>
      </c>
      <c r="FF37" s="69">
        <f>'Оконч.табл.'!FF37/'Оконч.табл.'!FD37*100</f>
        <v>218.06666666666666</v>
      </c>
      <c r="FG37" s="69">
        <f>'Оконч.табл.'!FG37/'Оконч.табл.'!FE37*100</f>
        <v>217.77777777777777</v>
      </c>
      <c r="FH37" s="69">
        <f>'Оконч.табл.'!FH37/'Оконч.табл.'!FF37*100</f>
        <v>100</v>
      </c>
      <c r="FI37" s="69">
        <f>'Оконч.табл.'!FI37/'Оконч.табл.'!FG37*100</f>
        <v>100</v>
      </c>
      <c r="FJ37" s="69">
        <f>'Оконч.табл.'!FJ37/'Оконч.табл.'!FH37*100</f>
        <v>111.17395291959646</v>
      </c>
      <c r="FK37" s="69">
        <f>'Оконч.табл.'!FK37/'Оконч.табл.'!FI37*100</f>
        <v>97.959183673469383</v>
      </c>
      <c r="FL37" s="69">
        <f>'Оконч.табл.'!FL37/'Оконч.табл.'!FJ37*100</f>
        <v>100</v>
      </c>
      <c r="FM37" s="69">
        <f>'Оконч.табл.'!FM37/'Оконч.табл.'!FK37*100</f>
        <v>100</v>
      </c>
      <c r="FN37" s="69">
        <f>'Оконч.табл.'!FN37/'Оконч.табл.'!FL37*100</f>
        <v>756.22164168843665</v>
      </c>
      <c r="FO37" s="69">
        <f>'Оконч.табл.'!FO37/'Оконч.табл.'!FM37*100</f>
        <v>729.16666666666674</v>
      </c>
      <c r="FP37" s="69">
        <f>'Оконч.табл.'!FP37/'Оконч.табл.'!FN37*100</f>
        <v>100</v>
      </c>
      <c r="FQ37" s="69">
        <f>'Оконч.табл.'!FQ37/'Оконч.табл.'!FO37*100</f>
        <v>100</v>
      </c>
    </row>
    <row r="38" spans="1:173" ht="18" customHeight="1" x14ac:dyDescent="0.25">
      <c r="A38" s="10" t="s">
        <v>36</v>
      </c>
      <c r="B38" s="11">
        <f>Лист1!D139</f>
        <v>465</v>
      </c>
      <c r="C38" s="11">
        <f>Лист1!D140</f>
        <v>550</v>
      </c>
      <c r="D38" s="152">
        <f>'Оконч.табл.'!D38/'Оконч.табл.'!B38*100</f>
        <v>113.11612903225807</v>
      </c>
      <c r="E38" s="69">
        <f>'Оконч.табл.'!E38/'Оконч.табл.'!C38*100</f>
        <v>102.72727272727273</v>
      </c>
      <c r="F38" s="69">
        <f>'Оконч.табл.'!F38/'Оконч.табл.'!D38*100</f>
        <v>68.632483507291013</v>
      </c>
      <c r="G38" s="69">
        <f>'Оконч.табл.'!G38/'Оконч.табл.'!E38*100</f>
        <v>84.955752212389385</v>
      </c>
      <c r="H38" s="69">
        <f>'Оконч.табл.'!H38/'Оконч.табл.'!F38*100</f>
        <v>116.34349030470914</v>
      </c>
      <c r="I38" s="69">
        <f>'Оконч.табл.'!I38/'Оконч.табл.'!G38*100</f>
        <v>107.70833333333334</v>
      </c>
      <c r="J38" s="69">
        <f>'Оконч.табл.'!J38/'Оконч.табл.'!H38*100</f>
        <v>0</v>
      </c>
      <c r="K38" s="69">
        <f>'Оконч.табл.'!K38/'Оконч.табл.'!I38*100</f>
        <v>0</v>
      </c>
      <c r="L38" s="69" t="e">
        <f>'Оконч.табл.'!L38/'Оконч.табл.'!J38*100</f>
        <v>#DIV/0!</v>
      </c>
      <c r="M38" s="69" t="e">
        <f>'Оконч.табл.'!M38/'Оконч.табл.'!K38*100</f>
        <v>#DIV/0!</v>
      </c>
      <c r="N38" s="69" t="e">
        <f>'Оконч.табл.'!N38/'Оконч.табл.'!L38*100</f>
        <v>#DIV/0!</v>
      </c>
      <c r="O38" s="69" t="e">
        <f>'Оконч.табл.'!O38/'Оконч.табл.'!M38*100</f>
        <v>#DIV/0!</v>
      </c>
      <c r="P38" s="69">
        <f>'Оконч.табл.'!P38/'Оконч.табл.'!N38*100</f>
        <v>98.039215686274503</v>
      </c>
      <c r="Q38" s="21">
        <f>'Оконч.табл.'!Q38/'Оконч.табл.'!O38*100</f>
        <v>120.95003209567889</v>
      </c>
      <c r="R38" s="69">
        <f>'Оконч.табл.'!R38/'Оконч.табл.'!P38*100</f>
        <v>52</v>
      </c>
      <c r="S38" s="69">
        <f>'Оконч.табл.'!S38/'Оконч.табл.'!Q38*100</f>
        <v>87.150837988826808</v>
      </c>
      <c r="T38" s="21">
        <f>'Оконч.табл.'!T38/'Оконч.табл.'!R38*100</f>
        <v>142.30769230769232</v>
      </c>
      <c r="U38" s="69">
        <f>'Оконч.табл.'!U38/'Оконч.табл.'!S38*100</f>
        <v>95.192307692307693</v>
      </c>
      <c r="V38" s="69">
        <f>'Оконч.табл.'!V38/'Оконч.табл.'!T38*100</f>
        <v>389.18918918918922</v>
      </c>
      <c r="W38" s="69">
        <f>'Оконч.табл.'!W38/'Оконч.табл.'!U38*100</f>
        <v>460.43097643097644</v>
      </c>
      <c r="X38" s="69">
        <f>'Оконч.табл.'!X38/'Оконч.табл.'!V38*100</f>
        <v>100</v>
      </c>
      <c r="Y38" s="69">
        <f>'Оконч.табл.'!Y38/'Оконч.табл.'!W38*100</f>
        <v>100</v>
      </c>
      <c r="Z38" s="69">
        <f>'Оконч.табл.'!Z38/'Оконч.табл.'!X38*100</f>
        <v>24.304166666666667</v>
      </c>
      <c r="AA38" s="69">
        <f>'Оконч.табл.'!AA38/'Оконч.табл.'!Y38*100</f>
        <v>15.722350601105683</v>
      </c>
      <c r="AB38" s="69">
        <f>'Оконч.табл.'!AB38/'Оконч.табл.'!Z38*100</f>
        <v>83.999085662037828</v>
      </c>
      <c r="AC38" s="69">
        <f>'Оконч.табл.'!AC38/'Оконч.табл.'!AA38*100</f>
        <v>95.813953488372093</v>
      </c>
      <c r="AD38" s="69">
        <f>'Оконч.табл.'!AD38/'Оконч.табл.'!AB38*100</f>
        <v>55.786107898496496</v>
      </c>
      <c r="AE38" s="69">
        <f>'Оконч.табл.'!AE38/'Оконч.табл.'!AC38*100</f>
        <v>70.388349514563103</v>
      </c>
      <c r="AF38" s="69">
        <f>'Оконч.табл.'!AF38/'Оконч.табл.'!AD38*100</f>
        <v>87.804878048780495</v>
      </c>
      <c r="AG38" s="69">
        <f>'Оконч.табл.'!AG38/'Оконч.табл.'!AE38*100</f>
        <v>107.58620689655172</v>
      </c>
      <c r="AH38" s="69">
        <f>'Оконч.табл.'!AH38/'Оконч.табл.'!AF38*100</f>
        <v>131.94444444444443</v>
      </c>
      <c r="AI38" s="69">
        <f>'Оконч.табл.'!AI38/'Оконч.табл.'!AG38*100</f>
        <v>89.743589743589752</v>
      </c>
      <c r="AJ38" s="69">
        <f>'Оконч.табл.'!AJ38/'Оконч.табл.'!AH38*100</f>
        <v>94.73684210526315</v>
      </c>
      <c r="AK38" s="69">
        <f>'Оконч.табл.'!AK38/'Оконч.табл.'!AI38*100</f>
        <v>92.857142857142861</v>
      </c>
      <c r="AL38" s="69">
        <f>'Оконч.табл.'!AL38/'Оконч.табл.'!AJ38*100</f>
        <v>111.11111111111111</v>
      </c>
      <c r="AM38" s="69">
        <f>'Оконч.табл.'!AM38/'Оконч.табл.'!AK38*100</f>
        <v>103.84615384615385</v>
      </c>
      <c r="AN38" s="69">
        <f>'Оконч.табл.'!AN38/'Оконч.табл.'!AL38*100</f>
        <v>100</v>
      </c>
      <c r="AO38" s="69">
        <f>'Оконч.табл.'!AO38/'Оконч.табл.'!AM38*100</f>
        <v>95.555555555555557</v>
      </c>
      <c r="AP38" s="69">
        <f>'Оконч.табл.'!AP38/'Оконч.табл.'!AN38*100</f>
        <v>30</v>
      </c>
      <c r="AQ38" s="69">
        <f>'Оконч.табл.'!AQ38/'Оконч.табл.'!AO38*100</f>
        <v>42.63565891472868</v>
      </c>
      <c r="AR38" s="21">
        <f>'Оконч.табл.'!AR38/'Оконч.табл.'!AP38*100</f>
        <v>116.66666666666667</v>
      </c>
      <c r="AS38" s="69">
        <f>'Оконч.табл.'!AS38/'Оконч.табл.'!AQ38*100</f>
        <v>90.909090909090907</v>
      </c>
      <c r="AT38" s="69">
        <f>'Оконч.табл.'!AT38/'Оконч.табл.'!AR38*100</f>
        <v>1857.1428571428573</v>
      </c>
      <c r="AU38" s="69">
        <f>'Оконч.табл.'!AU38/'Оконч.табл.'!AS38*100</f>
        <v>2524</v>
      </c>
      <c r="AV38" s="69">
        <f>'Оконч.табл.'!AV38/'Оконч.табл.'!AT38*100</f>
        <v>107.69230769230769</v>
      </c>
      <c r="AW38" s="69">
        <f>'Оконч.табл.'!AW38/'Оконч.табл.'!AU38*100</f>
        <v>100</v>
      </c>
      <c r="AX38" s="69">
        <f>'Оконч.табл.'!AX38/'Оконч.табл.'!AV38*100</f>
        <v>8.9985714285714291</v>
      </c>
      <c r="AY38" s="69">
        <f>'Оконч.табл.'!AY38/'Оконч.табл.'!AW38*100</f>
        <v>8.716323296354993</v>
      </c>
      <c r="AZ38" s="69">
        <f>'Оконч.табл.'!AZ38/'Оконч.табл.'!AX38*100</f>
        <v>101.58755357993331</v>
      </c>
      <c r="BA38" s="21">
        <f>'Оконч.табл.'!BA38/'Оконч.табл.'!AY38*100</f>
        <v>122.72727272727273</v>
      </c>
      <c r="BB38" s="69">
        <f>'Оконч.табл.'!BB38/'Оконч.табл.'!AZ38*100</f>
        <v>89.295202375371147</v>
      </c>
      <c r="BC38" s="69">
        <f>'Оконч.табл.'!BC38/'Оконч.табл.'!BA38*100</f>
        <v>63.48888888888888</v>
      </c>
      <c r="BD38" s="69">
        <f>'Оконч.табл.'!BD38/'Оконч.табл.'!BB38*100</f>
        <v>100</v>
      </c>
      <c r="BE38" s="69">
        <f>'Оконч.табл.'!BE38/'Оконч.табл.'!BC38*100</f>
        <v>100</v>
      </c>
      <c r="BF38" s="69">
        <f>'Оконч.табл.'!BF38/'Оконч.табл.'!BD38*100</f>
        <v>114.99824991249561</v>
      </c>
      <c r="BG38" s="69">
        <f>'Оконч.табл.'!BG38/'Оконч.табл.'!BE38*100</f>
        <v>90.001166725002918</v>
      </c>
      <c r="BH38" s="69">
        <f>'Оконч.табл.'!BH38/'Оконч.табл.'!BF38*100</f>
        <v>100</v>
      </c>
      <c r="BI38" s="69">
        <f>'Оконч.табл.'!BI38/'Оконч.табл.'!BG38*100</f>
        <v>100</v>
      </c>
      <c r="BJ38" s="69">
        <f>'Оконч.табл.'!BJ38/'Оконч.табл.'!BH38*100</f>
        <v>146.09648455334045</v>
      </c>
      <c r="BK38" s="69">
        <f>'Оконч.табл.'!BK38/'Оконч.табл.'!BI38*100</f>
        <v>260.88929219600726</v>
      </c>
      <c r="BL38" s="69">
        <f>'Оконч.табл.'!BL38/'Оконч.табл.'!BJ38*100</f>
        <v>104.16666666666667</v>
      </c>
      <c r="BM38" s="69">
        <f>'Оконч.табл.'!BM38/'Оконч.табл.'!BK38*100</f>
        <v>103.1055900621118</v>
      </c>
      <c r="BN38" s="69">
        <f>'Оконч.табл.'!BN38/'Оконч.табл.'!BL38*100</f>
        <v>69</v>
      </c>
      <c r="BO38" s="69">
        <f>'Оконч.табл.'!BO38/'Оконч.табл.'!BM38*100</f>
        <v>72.88674698795181</v>
      </c>
      <c r="BP38" s="69">
        <f>'Оконч.табл.'!BP38/'Оконч.табл.'!BN38*100</f>
        <v>98.536231884057969</v>
      </c>
      <c r="BQ38" s="69">
        <f>'Оконч.табл.'!BQ38/'Оконч.табл.'!BO38*100</f>
        <v>107.11451996826236</v>
      </c>
      <c r="BR38" s="69">
        <f>'Оконч.табл.'!BR38/'Оконч.табл.'!BP38*100</f>
        <v>183.85056625974408</v>
      </c>
      <c r="BS38" s="69">
        <f>'Оконч.табл.'!BS38/'Оконч.табл.'!BQ38*100</f>
        <v>134.25925925925927</v>
      </c>
      <c r="BT38" s="69">
        <f>'Оконч.табл.'!BT38/'Оконч.табл.'!BR38*100</f>
        <v>96</v>
      </c>
      <c r="BU38" s="69">
        <f>'Оконч.табл.'!BU38/'Оконч.табл.'!BS38*100</f>
        <v>100</v>
      </c>
      <c r="BV38" s="69">
        <f>'Оконч.табл.'!BV38/'Оконч.табл.'!BT38*100</f>
        <v>97.916666666666657</v>
      </c>
      <c r="BW38" s="69">
        <f>'Оконч.табл.'!BW38/'Оконч.табл.'!BU38*100</f>
        <v>126.43678160919541</v>
      </c>
      <c r="BX38" s="69">
        <f>'Оконч.табл.'!BX38/'Оконч.табл.'!BV38*100</f>
        <v>82.978723404255319</v>
      </c>
      <c r="BY38" s="69">
        <f>'Оконч.табл.'!BY38/'Оконч.табл.'!BW38*100</f>
        <v>87.272727272727266</v>
      </c>
      <c r="BZ38" s="69">
        <f>'Оконч.табл.'!BZ38/'Оконч.табл.'!BX38*100</f>
        <v>66.666666666666657</v>
      </c>
      <c r="CA38" s="69">
        <f>'Оконч.табл.'!CA38/'Оконч.табл.'!BY38*100</f>
        <v>33.333333333333329</v>
      </c>
      <c r="CB38" s="69">
        <f>'Оконч.табл.'!CB38/'Оконч.табл.'!BZ38*100</f>
        <v>76.923076923076934</v>
      </c>
      <c r="CC38" s="69">
        <f>'Оконч.табл.'!CC38/'Оконч.табл.'!CA38*100</f>
        <v>87.5</v>
      </c>
      <c r="CD38" s="69">
        <f>'Оконч.табл.'!CD38/'Оконч.табл.'!CB38*100</f>
        <v>110.00000000000001</v>
      </c>
      <c r="CE38" s="69">
        <f>'Оконч.табл.'!CE38/'Оконч.табл.'!CC38*100</f>
        <v>142.85714285714286</v>
      </c>
      <c r="CF38" s="69">
        <f>'Оконч.табл.'!CF38/'Оконч.табл.'!CD38*100</f>
        <v>81.818181818181827</v>
      </c>
      <c r="CG38" s="69">
        <f>'Оконч.табл.'!CG38/'Оконч.табл.'!CE38*100</f>
        <v>75</v>
      </c>
      <c r="CH38" s="69">
        <f>'Оконч.табл.'!CH38/'Оконч.табл.'!CF38*100</f>
        <v>144.44444444444443</v>
      </c>
      <c r="CI38" s="69">
        <f>'Оконч.табл.'!CI38/'Оконч.табл.'!CG38*100</f>
        <v>133.33333333333331</v>
      </c>
      <c r="CJ38" s="69">
        <f>'Оконч.табл.'!CJ38/'Оконч.табл.'!CH38*100</f>
        <v>92.307692307692307</v>
      </c>
      <c r="CK38" s="69">
        <f>'Оконч.табл.'!CK38/'Оконч.табл.'!CI38*100</f>
        <v>70</v>
      </c>
      <c r="CL38" s="69">
        <f>'Оконч.табл.'!CL38/'Оконч.табл.'!CJ38*100</f>
        <v>183.33333333333331</v>
      </c>
      <c r="CM38" s="69">
        <f>'Оконч.табл.'!CM38/'Оконч.табл.'!CK38*100</f>
        <v>200</v>
      </c>
      <c r="CN38" s="69">
        <f>'Оконч.табл.'!CN38/'Оконч.табл.'!CL38*100</f>
        <v>54.54545454545454</v>
      </c>
      <c r="CO38" s="21">
        <f>'Оконч.табл.'!CO38/'Оконч.табл.'!CM38*100</f>
        <v>110.71428571428572</v>
      </c>
      <c r="CP38" s="69">
        <f>'Оконч.табл.'!CP38/'Оконч.табл.'!CN38*100</f>
        <v>116.66666666666667</v>
      </c>
      <c r="CQ38" s="69">
        <f>'Оконч.табл.'!CQ38/'Оконч.табл.'!CO38*100</f>
        <v>83.870967741935488</v>
      </c>
      <c r="CR38" s="69">
        <f>'Оконч.табл.'!CR38/'Оконч.табл.'!CP38*100</f>
        <v>85.714285714285708</v>
      </c>
      <c r="CS38" s="69">
        <f>'Оконч.табл.'!CS38/'Оконч.табл.'!CQ38*100</f>
        <v>84.615384615384613</v>
      </c>
      <c r="CT38" s="69">
        <f>'Оконч.табл.'!CT38/'Оконч.табл.'!CR38*100</f>
        <v>250</v>
      </c>
      <c r="CU38" s="69">
        <f>'Оконч.табл.'!CU38/'Оконч.табл.'!CS38*100</f>
        <v>227.27272727272728</v>
      </c>
      <c r="CV38" s="21">
        <f>'Оконч.табл.'!CV38/'Оконч.табл.'!CT38*100</f>
        <v>123.33333333333334</v>
      </c>
      <c r="CW38" s="21">
        <f>'Оконч.табл.'!CW38/'Оконч.табл.'!CU38*100</f>
        <v>120</v>
      </c>
      <c r="CX38" s="69">
        <f>'Оконч.табл.'!CX38/'Оконч.табл.'!CV38*100</f>
        <v>81.081081081081081</v>
      </c>
      <c r="CY38" s="69">
        <f>'Оконч.табл.'!CY38/'Оконч.табл.'!CW38*100</f>
        <v>103.66333333333333</v>
      </c>
      <c r="CZ38" s="21">
        <f>'Оконч.табл.'!CZ38/'Оконч.табл.'!CX38*100</f>
        <v>133.33333333333331</v>
      </c>
      <c r="DA38" s="69">
        <f>'Оконч.табл.'!DA38/'Оконч.табл.'!CY38*100</f>
        <v>73.957361973053793</v>
      </c>
      <c r="DB38" s="69">
        <f>'Оконч.табл.'!DB38/'Оконч.табл.'!CZ38*100</f>
        <v>35</v>
      </c>
      <c r="DC38" s="69">
        <f>'Оконч.табл.'!DC38/'Оконч.табл.'!DA38*100</f>
        <v>56.521739130434781</v>
      </c>
      <c r="DD38" s="21">
        <f>'Оконч.табл.'!DD38/'Оконч.табл.'!DB38*100</f>
        <v>257.14285714285717</v>
      </c>
      <c r="DE38" s="21">
        <f>'Оконч.табл.'!DE38/'Оконч.табл.'!DC38*100</f>
        <v>176.92307692307691</v>
      </c>
      <c r="DF38" s="69">
        <f>'Оконч.табл.'!DF38/'Оконч.табл.'!DD38*100</f>
        <v>111.11111111111111</v>
      </c>
      <c r="DG38" s="69">
        <f>'Оконч.табл.'!DG38/'Оконч.табл.'!DE38*100</f>
        <v>108.69565217391303</v>
      </c>
      <c r="DH38" s="69">
        <f>'Оконч.табл.'!DH38/'Оконч.табл.'!DF38*100</f>
        <v>85</v>
      </c>
      <c r="DI38" s="69">
        <f>'Оконч.табл.'!DI38/'Оконч.табл.'!DG38*100</f>
        <v>94</v>
      </c>
      <c r="DJ38" s="69">
        <f>'Оконч.табл.'!DJ38/'Оконч.табл.'!DH38*100</f>
        <v>164.70588235294116</v>
      </c>
      <c r="DK38" s="69">
        <f>'Оконч.табл.'!DK38/'Оконч.табл.'!DI38*100</f>
        <v>127.65957446808511</v>
      </c>
      <c r="DL38" s="69">
        <f>'Оконч.табл.'!DL38/'Оконч.табл.'!DJ38*100</f>
        <v>64.285714285714292</v>
      </c>
      <c r="DM38" s="21">
        <f>'Оконч.табл.'!DM38/'Оконч.табл.'!DK38*100</f>
        <v>116.66666666666667</v>
      </c>
      <c r="DN38" s="69">
        <f>'Оконч.табл.'!DN38/'Оконч.табл.'!DL38*100</f>
        <v>88.888888888888886</v>
      </c>
      <c r="DO38" s="69">
        <f>'Оконч.табл.'!DO38/'Оконч.табл.'!DM38*100</f>
        <v>57.142857142857139</v>
      </c>
      <c r="DP38" s="69">
        <f>'Оконч.табл.'!DP38/'Оконч.табл.'!DN38*100</f>
        <v>93.75</v>
      </c>
      <c r="DQ38" s="69">
        <f>'Оконч.табл.'!DQ38/'Оконч.табл.'!DO38*100</f>
        <v>105</v>
      </c>
      <c r="DR38" s="69">
        <f>'Оконч.табл.'!DR38/'Оконч.табл.'!DP38*100</f>
        <v>129.99333333333334</v>
      </c>
      <c r="DS38" s="69">
        <f>'Оконч.табл.'!DS38/'Оконч.табл.'!DQ38*100</f>
        <v>122.85714285714286</v>
      </c>
      <c r="DT38" s="69">
        <f>'Оконч.табл.'!DT38/'Оконч.табл.'!DR38*100</f>
        <v>107.69783065798246</v>
      </c>
      <c r="DU38" s="69">
        <f>'Оконч.табл.'!DU38/'Оконч.табл.'!DS38*100</f>
        <v>94.18217054263566</v>
      </c>
      <c r="DV38" s="69">
        <f>'Оконч.табл.'!DV38/'Оконч.табл.'!DT38*100</f>
        <v>88.095238095238088</v>
      </c>
      <c r="DW38" s="69">
        <f>'Оконч.табл.'!DW38/'Оконч.табл.'!DU38*100</f>
        <v>102.88489238240257</v>
      </c>
      <c r="DX38" s="69">
        <f>'Оконч.табл.'!DX38/'Оконч.табл.'!DV38*100</f>
        <v>108.10810810810811</v>
      </c>
      <c r="DY38" s="69">
        <f>'Оконч.табл.'!DY38/'Оконч.табл.'!DW38*100</f>
        <v>100</v>
      </c>
      <c r="DZ38" s="69">
        <f>'Оконч.табл.'!DZ38/'Оконч.табл.'!DX38*100</f>
        <v>100</v>
      </c>
      <c r="EA38" s="69">
        <f>'Оконч.табл.'!EA38/'Оконч.табл.'!DY38*100</f>
        <v>148</v>
      </c>
      <c r="EB38" s="69">
        <f>'Оконч.табл.'!EB38/'Оконч.табл.'!DZ38*100</f>
        <v>100</v>
      </c>
      <c r="EC38" s="69">
        <f>'Оконч.табл.'!EC38/'Оконч.табл.'!EA38*100</f>
        <v>70.270270270270274</v>
      </c>
      <c r="ED38" s="69">
        <f>'Оконч.табл.'!ED38/'Оконч.табл.'!EB38*100</f>
        <v>17.5</v>
      </c>
      <c r="EE38" s="69">
        <f>'Оконч.табл.'!EE38/'Оконч.табл.'!EC38*100</f>
        <v>38.461538461538467</v>
      </c>
      <c r="EF38" s="69">
        <f>'Оконч.табл.'!EF38/'Оконч.табл.'!ED38*100</f>
        <v>48.571428571428569</v>
      </c>
      <c r="EG38" s="69">
        <f>'Оконч.табл.'!EG38/'Оконч.табл.'!EE38*100</f>
        <v>68</v>
      </c>
      <c r="EH38" s="69">
        <f>'Оконч.табл.'!EH38/'Оконч.табл.'!EF38*100</f>
        <v>205.88235294117646</v>
      </c>
      <c r="EI38" s="69">
        <f>'Оконч.табл.'!EI38/'Оконч.табл.'!EG38*100</f>
        <v>95.588235294117652</v>
      </c>
      <c r="EJ38" s="21">
        <f>'Оконч.табл.'!EJ38/'Оконч.табл.'!EH38*100</f>
        <v>114.28571428571428</v>
      </c>
      <c r="EK38" s="21">
        <f>'Оконч.табл.'!EK38/'Оконч.табл.'!EI38*100</f>
        <v>143.06153846153848</v>
      </c>
      <c r="EL38" s="69">
        <f>'Оконч.табл.'!EL38/'Оконч.табл.'!EJ38*100</f>
        <v>200</v>
      </c>
      <c r="EM38" s="69">
        <f>'Оконч.табл.'!EM38/'Оконч.табл.'!EK38*100</f>
        <v>219.37842778793421</v>
      </c>
      <c r="EN38" s="21">
        <f>'Оконч.табл.'!EN38/'Оконч.табл.'!EL38*100</f>
        <v>147.5</v>
      </c>
      <c r="EO38" s="21">
        <f>'Оконч.табл.'!EO38/'Оконч.табл.'!EM38*100</f>
        <v>115.68137254901963</v>
      </c>
      <c r="EP38" s="69">
        <f>'Оконч.табл.'!EP38/'Оконч.табл.'!EN38*100</f>
        <v>23.728813559322035</v>
      </c>
      <c r="EQ38" s="69">
        <f>'Оконч.табл.'!EQ38/'Оконч.табл.'!EO38*100</f>
        <v>16.949870757235473</v>
      </c>
      <c r="ER38" s="69">
        <f>'Оконч.табл.'!ER38/'Оконч.табл.'!EP38*100</f>
        <v>103.57142857142858</v>
      </c>
      <c r="ES38" s="69">
        <f>'Оконч.табл.'!ES38/'Оконч.табл.'!EQ38*100</f>
        <v>92.5</v>
      </c>
      <c r="ET38" s="69">
        <f>'Оконч.табл.'!ET38/'Оконч.табл.'!ER38*100</f>
        <v>172.41379310344826</v>
      </c>
      <c r="EU38" s="69">
        <f>'Оконч.табл.'!EU38/'Оконч.табл.'!ES38*100</f>
        <v>418.91891891891896</v>
      </c>
      <c r="EV38" s="21">
        <f>'Оконч.табл.'!EV38/'Оконч.табл.'!ET38*100</f>
        <v>174</v>
      </c>
      <c r="EW38" s="69">
        <f>'Оконч.табл.'!EW38/'Оконч.табл.'!EU38*100</f>
        <v>106.45161290322579</v>
      </c>
      <c r="EX38" s="69">
        <f>'Оконч.табл.'!EX38/'Оконч.табл.'!EV38*100</f>
        <v>2.2988505747126435</v>
      </c>
      <c r="EY38" s="69">
        <f>'Оконч.табл.'!EY38/'Оконч.табл.'!EW38*100</f>
        <v>3.0303030303030303</v>
      </c>
      <c r="EZ38" s="69">
        <f>'Оконч.табл.'!EZ38/'Оконч.табл.'!EX38*100</f>
        <v>100</v>
      </c>
      <c r="FA38" s="69">
        <f>'Оконч.табл.'!FA38/'Оконч.табл.'!EY38*100</f>
        <v>100</v>
      </c>
      <c r="FB38" s="69">
        <f>'Оконч.табл.'!FB38/'Оконч.табл.'!EZ38*100</f>
        <v>1325</v>
      </c>
      <c r="FC38" s="69">
        <f>'Оконч.табл.'!FC38/'Оконч.табл.'!FA38*100</f>
        <v>1166.6000000000001</v>
      </c>
      <c r="FD38" s="21">
        <f>'Оконч.табл.'!FD38/'Оконч.табл.'!FB38*100</f>
        <v>132.0754716981132</v>
      </c>
      <c r="FE38" s="69">
        <f>'Оконч.табл.'!FE38/'Оконч.табл.'!FC38*100</f>
        <v>85.71918395336877</v>
      </c>
      <c r="FF38" s="69">
        <f>'Оконч.табл.'!FF38/'Оконч.табл.'!FD38*100</f>
        <v>162.85714285714286</v>
      </c>
      <c r="FG38" s="69">
        <f>'Оконч.табл.'!FG38/'Оконч.табл.'!FE38*100</f>
        <v>113.99999999999999</v>
      </c>
      <c r="FH38" s="69">
        <f>'Оконч.табл.'!FH38/'Оконч.табл.'!FF38*100</f>
        <v>100</v>
      </c>
      <c r="FI38" s="69">
        <f>'Оконч.табл.'!FI38/'Оконч.табл.'!FG38*100</f>
        <v>100</v>
      </c>
      <c r="FJ38" s="69">
        <f>'Оконч.табл.'!FJ38/'Оконч.табл.'!FH38*100</f>
        <v>117.01754385964914</v>
      </c>
      <c r="FK38" s="69">
        <f>'Оконч.табл.'!FK38/'Оконч.табл.'!FI38*100</f>
        <v>117.01754385964914</v>
      </c>
      <c r="FL38" s="21">
        <f>'Оконч.табл.'!FL38/'Оконч.табл.'!FJ38*100</f>
        <v>112.74362818590704</v>
      </c>
      <c r="FM38" s="21">
        <f>'Оконч.табл.'!FM38/'Оконч.табл.'!FK38*100</f>
        <v>112.74362818590704</v>
      </c>
      <c r="FN38" s="69">
        <f>'Оконч.табл.'!FN38/'Оконч.табл.'!FL38*100</f>
        <v>852.39361702127655</v>
      </c>
      <c r="FO38" s="69">
        <f>'Оконч.табл.'!FO38/'Оконч.табл.'!FM38*100</f>
        <v>1861.7021276595742</v>
      </c>
      <c r="FP38" s="69">
        <f>'Оконч.табл.'!FP38/'Оконч.табл.'!FN38*100</f>
        <v>100</v>
      </c>
      <c r="FQ38" s="69">
        <f>'Оконч.табл.'!FQ38/'Оконч.табл.'!FO38*100</f>
        <v>100</v>
      </c>
    </row>
    <row r="39" spans="1:173" ht="18" customHeight="1" x14ac:dyDescent="0.25">
      <c r="A39" s="10" t="s">
        <v>37</v>
      </c>
      <c r="B39" s="11">
        <f>Лист1!D143</f>
        <v>470</v>
      </c>
      <c r="C39" s="11">
        <f>Лист1!D144</f>
        <v>595</v>
      </c>
      <c r="D39" s="69">
        <f>'Оконч.табл.'!D39/'Оконч.табл.'!B39*100</f>
        <v>100</v>
      </c>
      <c r="E39" s="69">
        <f>'Оконч.табл.'!E39/'Оконч.табл.'!C39*100</f>
        <v>91.764705882352942</v>
      </c>
      <c r="F39" s="69">
        <f>'Оконч.табл.'!F39/'Оконч.табл.'!D39*100</f>
        <v>87.659574468085111</v>
      </c>
      <c r="G39" s="69">
        <f>'Оконч.табл.'!G39/'Оконч.табл.'!E39*100</f>
        <v>93.223443223443226</v>
      </c>
      <c r="H39" s="69">
        <f>'Оконч.табл.'!H39/'Оконч.табл.'!F39*100</f>
        <v>100</v>
      </c>
      <c r="I39" s="69">
        <f>'Оконч.табл.'!I39/'Оконч.табл.'!G39*100</f>
        <v>100</v>
      </c>
      <c r="J39" s="69">
        <f>'Оконч.табл.'!J39/'Оконч.табл.'!H39*100</f>
        <v>145.63106796116506</v>
      </c>
      <c r="K39" s="69">
        <f>'Оконч.табл.'!K39/'Оконч.табл.'!I39*100</f>
        <v>155.18664047151276</v>
      </c>
      <c r="L39" s="69">
        <f>'Оконч.табл.'!L39/'Оконч.табл.'!J39*100</f>
        <v>100</v>
      </c>
      <c r="M39" s="69">
        <f>'Оконч.табл.'!M39/'Оконч.табл.'!K39*100</f>
        <v>100</v>
      </c>
      <c r="N39" s="69">
        <f>'Оконч.табл.'!N39/'Оконч.табл.'!L39*100</f>
        <v>26</v>
      </c>
      <c r="O39" s="69">
        <f>'Оконч.табл.'!O39/'Оконч.табл.'!M39*100</f>
        <v>33.04215723509305</v>
      </c>
      <c r="P39" s="69">
        <f>'Оконч.табл.'!P39/'Оконч.табл.'!N39*100</f>
        <v>100</v>
      </c>
      <c r="Q39" s="69">
        <f>'Оконч.табл.'!Q39/'Оконч.табл.'!O39*100</f>
        <v>100</v>
      </c>
      <c r="R39" s="69">
        <f>'Оконч.табл.'!R39/'Оконч.табл.'!P39*100</f>
        <v>112.56410256410257</v>
      </c>
      <c r="S39" s="69">
        <f>'Оконч.табл.'!S39/'Оконч.табл.'!Q39*100</f>
        <v>67.279693486590034</v>
      </c>
      <c r="T39" s="69">
        <f>'Оконч.табл.'!T39/'Оконч.табл.'!R39*100</f>
        <v>100</v>
      </c>
      <c r="U39" s="69">
        <f>'Оконч.табл.'!U39/'Оконч.табл.'!S39*100</f>
        <v>100</v>
      </c>
      <c r="V39" s="69">
        <f>'Оконч.табл.'!V39/'Оконч.табл.'!T39*100</f>
        <v>448.29157175398632</v>
      </c>
      <c r="W39" s="69">
        <f>'Оконч.табл.'!W39/'Оконч.табл.'!U39*100</f>
        <v>448.29157175398632</v>
      </c>
      <c r="X39" s="69">
        <f>'Оконч.табл.'!X39/'Оконч.табл.'!V39*100</f>
        <v>100</v>
      </c>
      <c r="Y39" s="69">
        <f>'Оконч.табл.'!Y39/'Оконч.табл.'!W39*100</f>
        <v>100</v>
      </c>
      <c r="Z39" s="69">
        <f>'Оконч.табл.'!Z39/'Оконч.табл.'!X39*100</f>
        <v>18.41971544715447</v>
      </c>
      <c r="AA39" s="69">
        <f>'Оконч.табл.'!AA39/'Оконч.табл.'!Y39*100</f>
        <v>23.069105691056908</v>
      </c>
      <c r="AB39" s="69">
        <f>'Оконч.табл.'!AB39/'Оконч.табл.'!Z39*100</f>
        <v>100.68965517241379</v>
      </c>
      <c r="AC39" s="69">
        <f>'Оконч.табл.'!AC39/'Оконч.табл.'!AA39*100</f>
        <v>106.55286343612336</v>
      </c>
      <c r="AD39" s="69">
        <f>'Оконч.табл.'!AD39/'Оконч.табл.'!AB39*100</f>
        <v>49.315068493150683</v>
      </c>
      <c r="AE39" s="69">
        <f>'Оконч.табл.'!AE39/'Оконч.табл.'!AC39*100</f>
        <v>55.813953488372093</v>
      </c>
      <c r="AF39" s="69">
        <f>'Оконч.табл.'!AF39/'Оконч.табл.'!AD39*100</f>
        <v>100</v>
      </c>
      <c r="AG39" s="69">
        <f>'Оконч.табл.'!AG39/'Оконч.табл.'!AE39*100</f>
        <v>100</v>
      </c>
      <c r="AH39" s="69">
        <f>'Оконч.табл.'!AH39/'Оконч.табл.'!AF39*100</f>
        <v>120.83333333333333</v>
      </c>
      <c r="AI39" s="69">
        <f>'Оконч.табл.'!AI39/'Оконч.табл.'!AG39*100</f>
        <v>118.5185185185185</v>
      </c>
      <c r="AJ39" s="69">
        <f>'Оконч.табл.'!AJ39/'Оконч.табл.'!AH39*100</f>
        <v>103.44827586206897</v>
      </c>
      <c r="AK39" s="69">
        <f>'Оконч.табл.'!AK39/'Оконч.табл.'!AI39*100</f>
        <v>100</v>
      </c>
      <c r="AL39" s="69">
        <f>'Оконч.табл.'!AL39/'Оконч.табл.'!AJ39*100</f>
        <v>94.333333333333343</v>
      </c>
      <c r="AM39" s="69">
        <f>'Оконч.табл.'!AM39/'Оконч.табл.'!AK39*100</f>
        <v>103.125</v>
      </c>
      <c r="AN39" s="69">
        <f>'Оконч.табл.'!AN39/'Оконч.табл.'!AL39*100</f>
        <v>100</v>
      </c>
      <c r="AO39" s="69">
        <f>'Оконч.табл.'!AO39/'Оконч.табл.'!AM39*100</f>
        <v>86.36363636363636</v>
      </c>
      <c r="AP39" s="69">
        <f>'Оконч.табл.'!AP39/'Оконч.табл.'!AN39*100</f>
        <v>29.446407538280329</v>
      </c>
      <c r="AQ39" s="69">
        <f>'Оконч.табл.'!AQ39/'Оконч.табл.'!AO39*100</f>
        <v>38.596491228070171</v>
      </c>
      <c r="AR39" s="69">
        <f>'Оконч.табл.'!AR39/'Оконч.табл.'!AP39*100</f>
        <v>100</v>
      </c>
      <c r="AS39" s="69">
        <f>'Оконч.табл.'!AS39/'Оконч.табл.'!AQ39*100</f>
        <v>100</v>
      </c>
      <c r="AT39" s="69">
        <f>'Оконч.табл.'!AT39/'Оконч.табл.'!AR39*100</f>
        <v>2336</v>
      </c>
      <c r="AU39" s="69">
        <f>'Оконч.табл.'!AU39/'Оконч.табл.'!AS39*100</f>
        <v>1929.5454545454547</v>
      </c>
      <c r="AV39" s="69">
        <f>'Оконч.табл.'!AV39/'Оконч.табл.'!AT39*100</f>
        <v>100</v>
      </c>
      <c r="AW39" s="69">
        <f>'Оконч.табл.'!AW39/'Оконч.табл.'!AU39*100</f>
        <v>100</v>
      </c>
      <c r="AX39" s="69">
        <f>'Оконч.табл.'!AX39/'Оконч.табл.'!AV39*100</f>
        <v>8.2191780821917799</v>
      </c>
      <c r="AY39" s="69">
        <f>'Оконч.табл.'!AY39/'Оконч.табл.'!AW39*100</f>
        <v>11.778563015312132</v>
      </c>
      <c r="AZ39" s="69">
        <f>'Оконч.табл.'!AZ39/'Оконч.табл.'!AX39*100</f>
        <v>100</v>
      </c>
      <c r="BA39" s="69">
        <f>'Оконч.табл.'!BA39/'Оконч.табл.'!AY39*100</f>
        <v>100</v>
      </c>
      <c r="BB39" s="69">
        <f>'Оконч.табл.'!BB39/'Оконч.табл.'!AZ39*100</f>
        <v>145.83333333333331</v>
      </c>
      <c r="BC39" s="69">
        <f>'Оконч.табл.'!BC39/'Оконч.табл.'!BA39*100</f>
        <v>75.709999999999994</v>
      </c>
      <c r="BD39" s="69">
        <f>'Оконч.табл.'!BD39/'Оконч.табл.'!BB39*100</f>
        <v>100</v>
      </c>
      <c r="BE39" s="69">
        <f>'Оконч.табл.'!BE39/'Оконч.табл.'!BC39*100</f>
        <v>100</v>
      </c>
      <c r="BF39" s="69">
        <f>'Оконч.табл.'!BF39/'Оконч.табл.'!BD39*100</f>
        <v>100</v>
      </c>
      <c r="BG39" s="69">
        <f>'Оконч.табл.'!BG39/'Оконч.табл.'!BE39*100</f>
        <v>111.31950865143313</v>
      </c>
      <c r="BH39" s="69">
        <f>'Оконч.табл.'!BH39/'Оконч.табл.'!BF39*100</f>
        <v>100</v>
      </c>
      <c r="BI39" s="69">
        <f>'Оконч.табл.'!BI39/'Оконч.табл.'!BG39*100</f>
        <v>100</v>
      </c>
      <c r="BJ39" s="69">
        <f>'Оконч.табл.'!BJ39/'Оконч.табл.'!BH39*100</f>
        <v>128.57142857142858</v>
      </c>
      <c r="BK39" s="69">
        <f>'Оконч.табл.'!BK39/'Оконч.табл.'!BI39*100</f>
        <v>174.0270526815377</v>
      </c>
      <c r="BL39" s="69">
        <f>'Оконч.табл.'!BL39/'Оконч.табл.'!BJ39*100</f>
        <v>100</v>
      </c>
      <c r="BM39" s="69">
        <f>'Оконч.табл.'!BM39/'Оконч.табл.'!BK39*100</f>
        <v>100</v>
      </c>
      <c r="BN39" s="69">
        <f>'Оконч.табл.'!BN39/'Оконч.табл.'!BL39*100</f>
        <v>68.888888888888886</v>
      </c>
      <c r="BO39" s="69">
        <f>'Оконч.табл.'!BO39/'Оконч.табл.'!BM39*100</f>
        <v>92.64334901479512</v>
      </c>
      <c r="BP39" s="69">
        <f>'Оконч.табл.'!BP39/'Оконч.табл.'!BN39*100</f>
        <v>100</v>
      </c>
      <c r="BQ39" s="69">
        <f>'Оконч.табл.'!BQ39/'Оконч.табл.'!BO39*100</f>
        <v>100</v>
      </c>
      <c r="BR39" s="69">
        <f>'Оконч.табл.'!BR39/'Оконч.табл.'!BP39*100</f>
        <v>174.19354838709677</v>
      </c>
      <c r="BS39" s="69">
        <f>'Оконч.табл.'!BS39/'Оконч.табл.'!BQ39*100</f>
        <v>150.86841330585813</v>
      </c>
      <c r="BT39" s="69">
        <f>'Оконч.табл.'!BT39/'Оконч.табл.'!BR39*100</f>
        <v>74.074074074074076</v>
      </c>
      <c r="BU39" s="69">
        <f>'Оконч.табл.'!BU39/'Оконч.табл.'!BS39*100</f>
        <v>100</v>
      </c>
      <c r="BV39" s="69">
        <f>'Оконч.табл.'!BV39/'Оконч.табл.'!BT39*100</f>
        <v>93.75</v>
      </c>
      <c r="BW39" s="69">
        <f>'Оконч.табл.'!BW39/'Оконч.табл.'!BU39*100</f>
        <v>59.756097560975604</v>
      </c>
      <c r="BX39" s="69">
        <f>'Оконч.табл.'!BX39/'Оконч.табл.'!BV39*100</f>
        <v>100</v>
      </c>
      <c r="BY39" s="69">
        <f>'Оконч.табл.'!BY39/'Оконч.табл.'!BW39*100</f>
        <v>100</v>
      </c>
      <c r="BZ39" s="69">
        <f>'Оконч.табл.'!BZ39/'Оконч.табл.'!BX39*100</f>
        <v>60</v>
      </c>
      <c r="CA39" s="69">
        <f>'Оконч.табл.'!CA39/'Оконч.табл.'!BY39*100</f>
        <v>66.122448979591837</v>
      </c>
      <c r="CB39" s="69">
        <f>'Оконч.табл.'!CB39/'Оконч.табл.'!BZ39*100</f>
        <v>100</v>
      </c>
      <c r="CC39" s="69">
        <f>'Оконч.табл.'!CC39/'Оконч.табл.'!CA39*100</f>
        <v>100</v>
      </c>
      <c r="CD39" s="69">
        <f>'Оконч.табл.'!CD39/'Оконч.табл.'!CB39*100</f>
        <v>66.666666666666657</v>
      </c>
      <c r="CE39" s="69">
        <f>'Оконч.табл.'!CE39/'Оконч.табл.'!CC39*100</f>
        <v>54.320987654320987</v>
      </c>
      <c r="CF39" s="21">
        <f>'Оконч.табл.'!CF39/'Оконч.табл.'!CD39*100</f>
        <v>133.33333333333331</v>
      </c>
      <c r="CG39" s="21">
        <f>'Оконч.табл.'!CG39/'Оконч.табл.'!CE39*100</f>
        <v>125</v>
      </c>
      <c r="CH39" s="69">
        <f>'Оконч.табл.'!CH39/'Оконч.табл.'!CF39*100</f>
        <v>100</v>
      </c>
      <c r="CI39" s="69">
        <f>'Оконч.табл.'!CI39/'Оконч.табл.'!CG39*100</f>
        <v>227.27272727272728</v>
      </c>
      <c r="CJ39" s="69">
        <f>'Оконч.табл.'!CJ39/'Оконч.табл.'!CH39*100</f>
        <v>100</v>
      </c>
      <c r="CK39" s="69">
        <f>'Оконч.табл.'!CK39/'Оконч.табл.'!CI39*100</f>
        <v>100</v>
      </c>
      <c r="CL39" s="69">
        <f>'Оконч.табл.'!CL39/'Оконч.табл.'!CJ39*100</f>
        <v>175</v>
      </c>
      <c r="CM39" s="69">
        <f>'Оконч.табл.'!CM39/'Оконч.табл.'!CK39*100</f>
        <v>149.6</v>
      </c>
      <c r="CN39" s="69">
        <f>'Оконч.табл.'!CN39/'Оконч.табл.'!CL39*100</f>
        <v>100</v>
      </c>
      <c r="CO39" s="69">
        <f>'Оконч.табл.'!CO39/'Оконч.табл.'!CM39*100</f>
        <v>78.609625668449198</v>
      </c>
      <c r="CP39" s="69">
        <f>'Оконч.табл.'!CP39/'Оконч.табл.'!CN39*100</f>
        <v>71.428571428571431</v>
      </c>
      <c r="CQ39" s="69">
        <f>'Оконч.табл.'!CQ39/'Оконч.табл.'!CO39*100</f>
        <v>102.04081632653062</v>
      </c>
      <c r="CR39" s="21">
        <f>'Оконч.табл.'!CR39/'Оконч.табл.'!CP39*100</f>
        <v>140</v>
      </c>
      <c r="CS39" s="69">
        <f>'Оконч.табл.'!CS39/'Оконч.табл.'!CQ39*100</f>
        <v>100</v>
      </c>
      <c r="CT39" s="69">
        <f>'Оконч.табл.'!CT39/'Оконч.табл.'!CR39*100</f>
        <v>221.42857142857144</v>
      </c>
      <c r="CU39" s="69">
        <f>'Оконч.табл.'!CU39/'Оконч.табл.'!CS39*100</f>
        <v>235.33333333333334</v>
      </c>
      <c r="CV39" s="21">
        <f>'Оконч.табл.'!CV39/'Оконч.табл.'!CT39*100</f>
        <v>109.6774193548387</v>
      </c>
      <c r="CW39" s="21">
        <f>'Оконч.табл.'!CW39/'Оконч.табл.'!CU39*100</f>
        <v>109.06515580736544</v>
      </c>
      <c r="CX39" s="69">
        <f>'Оконч.табл.'!CX39/'Оконч.табл.'!CV39*100</f>
        <v>82.35294117647058</v>
      </c>
      <c r="CY39" s="69">
        <f>'Оконч.табл.'!CY39/'Оконч.табл.'!CW39*100</f>
        <v>93.506493506493499</v>
      </c>
      <c r="CZ39" s="21">
        <f>'Оконч.табл.'!CZ39/'Оконч.табл.'!CX39*100</f>
        <v>128.57142857142858</v>
      </c>
      <c r="DA39" s="69">
        <f>'Оконч.табл.'!DA39/'Оконч.табл.'!CY39*100</f>
        <v>85.833333333333329</v>
      </c>
      <c r="DB39" s="69">
        <f>'Оконч.табл.'!DB39/'Оконч.табл.'!CZ39*100</f>
        <v>77.777777777777786</v>
      </c>
      <c r="DC39" s="69">
        <f>'Оконч.табл.'!DC39/'Оконч.табл.'!DA39*100</f>
        <v>69.579288025889966</v>
      </c>
      <c r="DD39" s="21">
        <f>'Оконч.табл.'!DD39/'Оконч.табл.'!DB39*100</f>
        <v>114.28571428571428</v>
      </c>
      <c r="DE39" s="69">
        <f>'Оконч.табл.'!DE39/'Оконч.табл.'!DC39*100</f>
        <v>100</v>
      </c>
      <c r="DF39" s="69">
        <f>'Оконч.табл.'!DF39/'Оконч.табл.'!DD39*100</f>
        <v>87.5</v>
      </c>
      <c r="DG39" s="69">
        <f>'Оконч.табл.'!DG39/'Оконч.табл.'!DE39*100</f>
        <v>174.41860465116278</v>
      </c>
      <c r="DH39" s="69">
        <f>'Оконч.табл.'!DH39/'Оконч.табл.'!DF39*100</f>
        <v>107.14285714285714</v>
      </c>
      <c r="DI39" s="69">
        <f>'Оконч.табл.'!DI39/'Оконч.табл.'!DG39*100</f>
        <v>100</v>
      </c>
      <c r="DJ39" s="69">
        <f>'Оконч.табл.'!DJ39/'Оконч.табл.'!DH39*100</f>
        <v>153.33333333333334</v>
      </c>
      <c r="DK39" s="69">
        <f>'Оконч.табл.'!DK39/'Оконч.табл.'!DI39*100</f>
        <v>90.133333333333326</v>
      </c>
      <c r="DL39" s="69">
        <f>'Оконч.табл.'!DL39/'Оконч.табл.'!DJ39*100</f>
        <v>108.69565217391303</v>
      </c>
      <c r="DM39" s="69">
        <f>'Оконч.табл.'!DM39/'Оконч.табл.'!DK39*100</f>
        <v>100</v>
      </c>
      <c r="DN39" s="69">
        <f>'Оконч.табл.'!DN39/'Оконч.табл.'!DL39*100</f>
        <v>60</v>
      </c>
      <c r="DO39" s="69">
        <f>'Оконч.табл.'!DO39/'Оконч.табл.'!DM39*100</f>
        <v>63.905325443786985</v>
      </c>
      <c r="DP39" s="69">
        <f>'Оконч.табл.'!DP39/'Оконч.табл.'!DN39*100</f>
        <v>106.66666666666667</v>
      </c>
      <c r="DQ39" s="69">
        <f>'Оконч.табл.'!DQ39/'Оконч.табл.'!DO39*100</f>
        <v>102.31481481481481</v>
      </c>
      <c r="DR39" s="69">
        <f>'Оконч.табл.'!DR39/'Оконч.табл.'!DP39*100</f>
        <v>109.375</v>
      </c>
      <c r="DS39" s="69">
        <f>'Оконч.табл.'!DS39/'Оконч.табл.'!DQ39*100</f>
        <v>129.41176470588235</v>
      </c>
      <c r="DT39" s="69">
        <f>'Оконч.табл.'!DT39/'Оконч.табл.'!DR39*100</f>
        <v>100</v>
      </c>
      <c r="DU39" s="69">
        <f>'Оконч.табл.'!DU39/'Оконч.табл.'!DS39*100</f>
        <v>100</v>
      </c>
      <c r="DV39" s="69">
        <f>'Оконч.табл.'!DV39/'Оконч.табл.'!DT39*100</f>
        <v>85.714285714285708</v>
      </c>
      <c r="DW39" s="69">
        <f>'Оконч.табл.'!DW39/'Оконч.табл.'!DU39*100</f>
        <v>97.902097902097907</v>
      </c>
      <c r="DX39" s="21">
        <f>'Оконч.табл.'!DX39/'Оконч.табл.'!DV39*100</f>
        <v>126.66666666666666</v>
      </c>
      <c r="DY39" s="69">
        <f>'Оконч.табл.'!DY39/'Оконч.табл.'!DW39*100</f>
        <v>100</v>
      </c>
      <c r="DZ39" s="69">
        <f>'Оконч.табл.'!DZ39/'Оконч.табл.'!DX39*100</f>
        <v>78.94736842105263</v>
      </c>
      <c r="EA39" s="69">
        <f>'Оконч.табл.'!EA39/'Оконч.табл.'!DY39*100</f>
        <v>187.5</v>
      </c>
      <c r="EB39" s="21">
        <f>'Оконч.табл.'!EB39/'Оконч.табл.'!DZ39*100</f>
        <v>120</v>
      </c>
      <c r="EC39" s="69">
        <f>'Оконч.табл.'!EC39/'Оконч.табл.'!EA39*100</f>
        <v>100</v>
      </c>
      <c r="ED39" s="69">
        <f>'Оконч.табл.'!ED39/'Оконч.табл.'!EB39*100</f>
        <v>16.111111111111111</v>
      </c>
      <c r="EE39" s="69">
        <f>'Оконч.табл.'!EE39/'Оконч.табл.'!EC39*100</f>
        <v>8.5523809523809522</v>
      </c>
      <c r="EF39" s="69">
        <f>'Оконч.табл.'!EF39/'Оконч.табл.'!ED39*100</f>
        <v>100</v>
      </c>
      <c r="EG39" s="69">
        <f>'Оконч.табл.'!EG39/'Оконч.табл.'!EE39*100</f>
        <v>100</v>
      </c>
      <c r="EH39" s="69">
        <f>'Оконч.табл.'!EH39/'Оконч.табл.'!EF39*100</f>
        <v>114.48275862068967</v>
      </c>
      <c r="EI39" s="69">
        <f>'Оконч.табл.'!EI39/'Оконч.табл.'!EG39*100</f>
        <v>200.44543429844097</v>
      </c>
      <c r="EJ39" s="69">
        <f>'Оконч.табл.'!EJ39/'Оконч.табл.'!EH39*100</f>
        <v>100</v>
      </c>
      <c r="EK39" s="69">
        <f>'Оконч.табл.'!EK39/'Оконч.табл.'!EI39*100</f>
        <v>100</v>
      </c>
      <c r="EL39" s="69">
        <f>'Оконч.табл.'!EL39/'Оконч.табл.'!EJ39*100</f>
        <v>143.67469879518072</v>
      </c>
      <c r="EM39" s="69">
        <f>'Оконч.табл.'!EM39/'Оконч.табл.'!EK39*100</f>
        <v>132.22222222222223</v>
      </c>
      <c r="EN39" s="21">
        <f>'Оконч.табл.'!EN39/'Оконч.табл.'!EL39*100</f>
        <v>136.26834381551362</v>
      </c>
      <c r="EO39" s="69">
        <f>'Оконч.табл.'!EO39/'Оконч.табл.'!EM39*100</f>
        <v>102.52100840336134</v>
      </c>
      <c r="EP39" s="69">
        <f>'Оконч.табл.'!EP39/'Оконч.табл.'!EN39*100</f>
        <v>44.61538461538462</v>
      </c>
      <c r="EQ39" s="69">
        <f>'Оконч.табл.'!EQ39/'Оконч.табл.'!EO39*100</f>
        <v>31.147540983606557</v>
      </c>
      <c r="ER39" s="69">
        <f>'Оконч.табл.'!ER39/'Оконч.табл.'!EP39*100</f>
        <v>100</v>
      </c>
      <c r="ES39" s="69">
        <f>'Оконч.табл.'!ES39/'Оконч.табл.'!EQ39*100</f>
        <v>100</v>
      </c>
      <c r="ET39" s="69">
        <f>'Оконч.табл.'!ET39/'Оконч.табл.'!ER39*100</f>
        <v>372.41379310344826</v>
      </c>
      <c r="EU39" s="69">
        <f>'Оконч.табл.'!EU39/'Оконч.табл.'!ES39*100</f>
        <v>328.9473684210526</v>
      </c>
      <c r="EV39" s="69">
        <f>'Оконч.табл.'!EV39/'Оконч.табл.'!ET39*100</f>
        <v>98.148148148148152</v>
      </c>
      <c r="EW39" s="21">
        <f>'Оконч.табл.'!EW39/'Оконч.табл.'!EU39*100</f>
        <v>111.60000000000001</v>
      </c>
      <c r="EX39" s="69">
        <f>'Оконч.табл.'!EX39/'Оконч.табл.'!EV39*100</f>
        <v>2.8301886792452833</v>
      </c>
      <c r="EY39" s="69">
        <f>'Оконч.табл.'!EY39/'Оконч.табл.'!EW39*100</f>
        <v>2.1505376344086025</v>
      </c>
      <c r="EZ39" s="69">
        <f>'Оконч.табл.'!EZ39/'Оконч.табл.'!EX39*100</f>
        <v>100</v>
      </c>
      <c r="FA39" s="69">
        <f>'Оконч.табл.'!FA39/'Оконч.табл.'!EY39*100</f>
        <v>100</v>
      </c>
      <c r="FB39" s="69">
        <f>'Оконч.табл.'!FB39/'Оконч.табл.'!EZ39*100</f>
        <v>1166.6666666666665</v>
      </c>
      <c r="FC39" s="69">
        <f>'Оконч.табл.'!FC39/'Оконч.табл.'!FA39*100</f>
        <v>1283.3333333333335</v>
      </c>
      <c r="FD39" s="69">
        <f>'Оконч.табл.'!FD39/'Оконч.табл.'!FB39*100</f>
        <v>100</v>
      </c>
      <c r="FE39" s="69">
        <f>'Оконч.табл.'!FE39/'Оконч.табл.'!FC39*100</f>
        <v>100</v>
      </c>
      <c r="FF39" s="69">
        <f>'Оконч.табл.'!FF39/'Оконч.табл.'!FD39*100</f>
        <v>160</v>
      </c>
      <c r="FG39" s="69">
        <f>'Оконч.табл.'!FG39/'Оконч.табл.'!FE39*100</f>
        <v>148.05194805194805</v>
      </c>
      <c r="FH39" s="69">
        <f>'Оконч.табл.'!FH39/'Оконч.табл.'!FF39*100</f>
        <v>100</v>
      </c>
      <c r="FI39" s="69">
        <f>'Оконч.табл.'!FI39/'Оконч.табл.'!FG39*100</f>
        <v>100</v>
      </c>
      <c r="FJ39" s="69">
        <f>'Оконч.табл.'!FJ39/'Оконч.табл.'!FH39*100</f>
        <v>118.75</v>
      </c>
      <c r="FK39" s="69">
        <f>'Оконч.табл.'!FK39/'Оконч.табл.'!FI39*100</f>
        <v>118.42105263157893</v>
      </c>
      <c r="FL39" s="69">
        <f>'Оконч.табл.'!FL39/'Оконч.табл.'!FJ39*100</f>
        <v>107.51879699248121</v>
      </c>
      <c r="FM39" s="21">
        <f>'Оконч.табл.'!FM39/'Оконч.табл.'!FK39*100</f>
        <v>111.99999999999999</v>
      </c>
      <c r="FN39" s="69">
        <f>'Оконч.табл.'!FN39/'Оконч.табл.'!FL39*100</f>
        <v>785.7342657342657</v>
      </c>
      <c r="FO39" s="69">
        <f>'Оконч.табл.'!FO39/'Оконч.табл.'!FM39*100</f>
        <v>1036.1111111111111</v>
      </c>
      <c r="FP39" s="69">
        <f>'Оконч.табл.'!FP39/'Оконч.табл.'!FN39*100</f>
        <v>100</v>
      </c>
      <c r="FQ39" s="69">
        <f>'Оконч.табл.'!FQ39/'Оконч.табл.'!FO39*100</f>
        <v>100</v>
      </c>
    </row>
  </sheetData>
  <autoFilter ref="A3:FQ39" xr:uid="{00000000-0009-0000-0000-000004000000}"/>
  <mergeCells count="129">
    <mergeCell ref="FJ2:FK2"/>
    <mergeCell ref="FL2:FM2"/>
    <mergeCell ref="FN2:FO2"/>
    <mergeCell ref="FP2:FQ2"/>
    <mergeCell ref="B2:C2"/>
    <mergeCell ref="EX2:EY2"/>
    <mergeCell ref="EZ2:FA2"/>
    <mergeCell ref="FB2:FC2"/>
    <mergeCell ref="FD2:FE2"/>
    <mergeCell ref="FF2:FG2"/>
    <mergeCell ref="FH2:FI2"/>
    <mergeCell ref="EL2:EM2"/>
    <mergeCell ref="EN2:EO2"/>
    <mergeCell ref="EP2:EQ2"/>
    <mergeCell ref="ER2:ES2"/>
    <mergeCell ref="ET2:EU2"/>
    <mergeCell ref="EV2:EW2"/>
    <mergeCell ref="DZ2:EA2"/>
    <mergeCell ref="EB2:EC2"/>
    <mergeCell ref="ED2:EE2"/>
    <mergeCell ref="EF2:EG2"/>
    <mergeCell ref="EH2:EI2"/>
    <mergeCell ref="EJ2:EK2"/>
    <mergeCell ref="DN2:DO2"/>
    <mergeCell ref="DP2:DQ2"/>
    <mergeCell ref="DR2:DS2"/>
    <mergeCell ref="DT2:DU2"/>
    <mergeCell ref="DV2:DW2"/>
    <mergeCell ref="DX2:DY2"/>
    <mergeCell ref="DB2:DC2"/>
    <mergeCell ref="DD2:DE2"/>
    <mergeCell ref="DF2:DG2"/>
    <mergeCell ref="DH2:DI2"/>
    <mergeCell ref="DJ2:DK2"/>
    <mergeCell ref="DL2:DM2"/>
    <mergeCell ref="CP2:CQ2"/>
    <mergeCell ref="CR2:CS2"/>
    <mergeCell ref="CT2:CU2"/>
    <mergeCell ref="CV2:CW2"/>
    <mergeCell ref="CX2:CY2"/>
    <mergeCell ref="CZ2:DA2"/>
    <mergeCell ref="CD2:CE2"/>
    <mergeCell ref="CF2:CG2"/>
    <mergeCell ref="CH2:CI2"/>
    <mergeCell ref="CJ2:CK2"/>
    <mergeCell ref="CL2:CM2"/>
    <mergeCell ref="CN2:CO2"/>
    <mergeCell ref="AP2:AQ2"/>
    <mergeCell ref="AR2:AS2"/>
    <mergeCell ref="BR2:BS2"/>
    <mergeCell ref="BT2:BU2"/>
    <mergeCell ref="BV2:BW2"/>
    <mergeCell ref="BX2:BY2"/>
    <mergeCell ref="BZ2:CA2"/>
    <mergeCell ref="CB2:CC2"/>
    <mergeCell ref="BF2:BG2"/>
    <mergeCell ref="BH2:BI2"/>
    <mergeCell ref="BJ2:BK2"/>
    <mergeCell ref="BL2:BM2"/>
    <mergeCell ref="BN2:BO2"/>
    <mergeCell ref="BP2:BQ2"/>
    <mergeCell ref="FJ1:FM1"/>
    <mergeCell ref="FN1:FQ1"/>
    <mergeCell ref="D2:E2"/>
    <mergeCell ref="F2:G2"/>
    <mergeCell ref="H2:I2"/>
    <mergeCell ref="J2:K2"/>
    <mergeCell ref="L2:M2"/>
    <mergeCell ref="N2:O2"/>
    <mergeCell ref="P2:Q2"/>
    <mergeCell ref="EL1:EO1"/>
    <mergeCell ref="EP1:ES1"/>
    <mergeCell ref="ET1:EW1"/>
    <mergeCell ref="EX1:FA1"/>
    <mergeCell ref="FB1:FE1"/>
    <mergeCell ref="FF1:FI1"/>
    <mergeCell ref="DN1:DQ1"/>
    <mergeCell ref="DR1:DU1"/>
    <mergeCell ref="DV1:DY1"/>
    <mergeCell ref="AT2:AU2"/>
    <mergeCell ref="AV2:AW2"/>
    <mergeCell ref="AX2:AY2"/>
    <mergeCell ref="AZ2:BA2"/>
    <mergeCell ref="BB2:BC2"/>
    <mergeCell ref="BD2:BE2"/>
    <mergeCell ref="DZ1:EC1"/>
    <mergeCell ref="ED1:EG1"/>
    <mergeCell ref="EH1:EK1"/>
    <mergeCell ref="CP1:CS1"/>
    <mergeCell ref="CT1:CW1"/>
    <mergeCell ref="CX1:DA1"/>
    <mergeCell ref="DB1:DE1"/>
    <mergeCell ref="DF1:DI1"/>
    <mergeCell ref="DJ1:DM1"/>
    <mergeCell ref="BR1:BU1"/>
    <mergeCell ref="BV1:BY1"/>
    <mergeCell ref="BZ1:CC1"/>
    <mergeCell ref="CD1:CG1"/>
    <mergeCell ref="CH1:CK1"/>
    <mergeCell ref="CL1:CO1"/>
    <mergeCell ref="AT1:AW1"/>
    <mergeCell ref="AX1:BA1"/>
    <mergeCell ref="BB1:BE1"/>
    <mergeCell ref="BF1:BI1"/>
    <mergeCell ref="BJ1:BM1"/>
    <mergeCell ref="BN1:BQ1"/>
    <mergeCell ref="V1:Y1"/>
    <mergeCell ref="Z1:AC1"/>
    <mergeCell ref="AD1:AG1"/>
    <mergeCell ref="AH1:AK1"/>
    <mergeCell ref="AL1:AO1"/>
    <mergeCell ref="AP1:AS1"/>
    <mergeCell ref="B1:E1"/>
    <mergeCell ref="F1:I1"/>
    <mergeCell ref="J1:M1"/>
    <mergeCell ref="N1:Q1"/>
    <mergeCell ref="R1:U1"/>
    <mergeCell ref="AJ2:AK2"/>
    <mergeCell ref="AL2:AM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P47"/>
  <sheetViews>
    <sheetView zoomScale="77" zoomScaleNormal="77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C24" sqref="C24"/>
    </sheetView>
  </sheetViews>
  <sheetFormatPr defaultRowHeight="15" x14ac:dyDescent="0.25"/>
  <cols>
    <col min="1" max="1" width="28.5703125" customWidth="1"/>
    <col min="2" max="2" width="7.140625" customWidth="1"/>
    <col min="3" max="4" width="11.42578125" customWidth="1"/>
    <col min="5" max="6" width="11.42578125" hidden="1" customWidth="1"/>
    <col min="7" max="8" width="11.42578125" customWidth="1"/>
    <col min="9" max="10" width="11.42578125" hidden="1" customWidth="1"/>
    <col min="11" max="12" width="11.42578125" customWidth="1"/>
    <col min="13" max="14" width="11.42578125" hidden="1" customWidth="1"/>
    <col min="15" max="16" width="11.42578125" customWidth="1"/>
    <col min="17" max="18" width="11.42578125" hidden="1" customWidth="1"/>
    <col min="19" max="20" width="11.42578125" customWidth="1"/>
    <col min="21" max="22" width="11.42578125" hidden="1" customWidth="1"/>
    <col min="23" max="24" width="11.42578125" customWidth="1"/>
    <col min="25" max="26" width="11.42578125" hidden="1" customWidth="1"/>
    <col min="27" max="28" width="11.42578125" customWidth="1"/>
    <col min="29" max="30" width="11.42578125" hidden="1" customWidth="1"/>
    <col min="31" max="32" width="11.42578125" customWidth="1"/>
    <col min="33" max="34" width="11.42578125" hidden="1" customWidth="1"/>
    <col min="35" max="36" width="11.42578125" customWidth="1"/>
    <col min="37" max="38" width="11.42578125" hidden="1" customWidth="1"/>
    <col min="39" max="40" width="11.42578125" customWidth="1"/>
    <col min="41" max="42" width="11.42578125" hidden="1" customWidth="1"/>
    <col min="43" max="44" width="11.42578125" customWidth="1"/>
    <col min="45" max="46" width="11.42578125" hidden="1" customWidth="1"/>
    <col min="47" max="48" width="11.42578125" customWidth="1"/>
    <col min="49" max="50" width="11.42578125" hidden="1" customWidth="1"/>
    <col min="51" max="52" width="11.42578125" customWidth="1"/>
    <col min="53" max="54" width="11.42578125" hidden="1" customWidth="1"/>
    <col min="55" max="56" width="11.42578125" customWidth="1"/>
    <col min="57" max="58" width="11.42578125" hidden="1" customWidth="1"/>
    <col min="59" max="60" width="11.42578125" customWidth="1"/>
    <col min="61" max="62" width="11.42578125" hidden="1" customWidth="1"/>
    <col min="63" max="64" width="11.42578125" customWidth="1"/>
    <col min="65" max="66" width="11.42578125" hidden="1" customWidth="1"/>
    <col min="67" max="68" width="11.42578125" customWidth="1"/>
    <col min="69" max="70" width="11.42578125" hidden="1" customWidth="1"/>
    <col min="71" max="72" width="11.42578125" customWidth="1"/>
    <col min="73" max="74" width="11.42578125" hidden="1" customWidth="1"/>
    <col min="75" max="76" width="11.42578125" customWidth="1"/>
    <col min="77" max="78" width="11.42578125" hidden="1" customWidth="1"/>
    <col min="79" max="80" width="11.42578125" customWidth="1"/>
    <col min="81" max="82" width="11.42578125" hidden="1" customWidth="1"/>
    <col min="83" max="84" width="11.42578125" customWidth="1"/>
    <col min="85" max="86" width="11.42578125" hidden="1" customWidth="1"/>
    <col min="87" max="88" width="11.42578125" customWidth="1"/>
    <col min="89" max="90" width="11.42578125" hidden="1" customWidth="1"/>
    <col min="91" max="92" width="11.42578125" customWidth="1"/>
    <col min="93" max="94" width="11.42578125" hidden="1" customWidth="1"/>
    <col min="95" max="96" width="11.42578125" customWidth="1"/>
    <col min="97" max="98" width="11.42578125" hidden="1" customWidth="1"/>
    <col min="99" max="100" width="11.42578125" customWidth="1"/>
    <col min="101" max="102" width="11.42578125" hidden="1" customWidth="1"/>
    <col min="103" max="104" width="11.42578125" customWidth="1"/>
    <col min="105" max="106" width="11.42578125" hidden="1" customWidth="1"/>
    <col min="107" max="108" width="11.42578125" customWidth="1"/>
    <col min="109" max="110" width="11.42578125" hidden="1" customWidth="1"/>
    <col min="111" max="112" width="11.42578125" customWidth="1"/>
    <col min="113" max="114" width="11.42578125" hidden="1" customWidth="1"/>
    <col min="115" max="116" width="11.42578125" customWidth="1"/>
    <col min="117" max="118" width="11.42578125" hidden="1" customWidth="1"/>
    <col min="119" max="120" width="11.42578125" customWidth="1"/>
    <col min="121" max="122" width="11.42578125" hidden="1" customWidth="1"/>
    <col min="123" max="124" width="11.42578125" customWidth="1"/>
    <col min="125" max="126" width="11.42578125" hidden="1" customWidth="1"/>
    <col min="127" max="128" width="11.42578125" customWidth="1"/>
    <col min="129" max="130" width="11.42578125" hidden="1" customWidth="1"/>
    <col min="131" max="132" width="11.42578125" customWidth="1"/>
    <col min="133" max="134" width="11.42578125" hidden="1" customWidth="1"/>
    <col min="135" max="136" width="11.42578125" customWidth="1"/>
    <col min="137" max="138" width="11.42578125" hidden="1" customWidth="1"/>
    <col min="139" max="140" width="11.42578125" customWidth="1"/>
    <col min="141" max="142" width="11.42578125" hidden="1" customWidth="1"/>
    <col min="143" max="144" width="11.42578125" customWidth="1"/>
    <col min="145" max="146" width="11.42578125" hidden="1" customWidth="1"/>
  </cols>
  <sheetData>
    <row r="1" spans="1:146" x14ac:dyDescent="0.25">
      <c r="A1" s="111" t="s">
        <v>0</v>
      </c>
      <c r="B1" s="111" t="s">
        <v>1</v>
      </c>
      <c r="C1" s="111" t="str">
        <f>Таблица!C1</f>
        <v>Абыйский</v>
      </c>
      <c r="D1" s="111"/>
      <c r="E1" s="111"/>
      <c r="F1" s="111"/>
      <c r="G1" s="111" t="str">
        <f>Таблица!I1</f>
        <v>Алданский</v>
      </c>
      <c r="H1" s="111"/>
      <c r="I1" s="111"/>
      <c r="J1" s="111"/>
      <c r="K1" s="111" t="str">
        <f>Таблица!O1</f>
        <v>Аллаиховский</v>
      </c>
      <c r="L1" s="111"/>
      <c r="M1" s="111"/>
      <c r="N1" s="111"/>
      <c r="O1" s="111" t="str">
        <f>Таблица!U1</f>
        <v>Амгинский</v>
      </c>
      <c r="P1" s="111"/>
      <c r="Q1" s="111"/>
      <c r="R1" s="111"/>
      <c r="S1" s="111" t="str">
        <f>Таблица!AA1</f>
        <v>Анабарский</v>
      </c>
      <c r="T1" s="111"/>
      <c r="U1" s="111"/>
      <c r="V1" s="111"/>
      <c r="W1" s="111" t="str">
        <f>Таблица!AG1</f>
        <v>Булунский</v>
      </c>
      <c r="X1" s="111"/>
      <c r="Y1" s="111"/>
      <c r="Z1" s="111"/>
      <c r="AA1" s="111" t="str">
        <f>Таблица!AM1</f>
        <v>Верхневилюйский</v>
      </c>
      <c r="AB1" s="111"/>
      <c r="AC1" s="111"/>
      <c r="AD1" s="111"/>
      <c r="AE1" s="111" t="str">
        <f>Таблица!AS1</f>
        <v>Верхнеколымский</v>
      </c>
      <c r="AF1" s="111"/>
      <c r="AG1" s="111"/>
      <c r="AH1" s="111"/>
      <c r="AI1" s="111" t="str">
        <f>Таблица!AY1</f>
        <v>Верхоянский</v>
      </c>
      <c r="AJ1" s="111"/>
      <c r="AK1" s="111"/>
      <c r="AL1" s="111"/>
      <c r="AM1" s="111" t="str">
        <f>Таблица!BE1</f>
        <v>Вилюйский</v>
      </c>
      <c r="AN1" s="111"/>
      <c r="AO1" s="111"/>
      <c r="AP1" s="111"/>
      <c r="AQ1" s="111" t="str">
        <f>Таблица!BK1</f>
        <v>Горный</v>
      </c>
      <c r="AR1" s="111"/>
      <c r="AS1" s="111"/>
      <c r="AT1" s="111"/>
      <c r="AU1" s="111" t="str">
        <f>Таблица!BQ1</f>
        <v>Жиганский</v>
      </c>
      <c r="AV1" s="111"/>
      <c r="AW1" s="111"/>
      <c r="AX1" s="111"/>
      <c r="AY1" s="111" t="str">
        <f>Таблица!BW1</f>
        <v>Кобяйский</v>
      </c>
      <c r="AZ1" s="111"/>
      <c r="BA1" s="111"/>
      <c r="BB1" s="111"/>
      <c r="BC1" s="111" t="str">
        <f>Таблица!CC1</f>
        <v>Ленский</v>
      </c>
      <c r="BD1" s="111"/>
      <c r="BE1" s="111"/>
      <c r="BF1" s="111"/>
      <c r="BG1" s="111" t="str">
        <f>Таблица!CI1</f>
        <v>Мегино-Кангаласский</v>
      </c>
      <c r="BH1" s="111"/>
      <c r="BI1" s="111"/>
      <c r="BJ1" s="111"/>
      <c r="BK1" s="111" t="str">
        <f>Таблица!CO1</f>
        <v>Мирнинский</v>
      </c>
      <c r="BL1" s="111"/>
      <c r="BM1" s="111"/>
      <c r="BN1" s="111"/>
      <c r="BO1" s="111" t="str">
        <f>Таблица!CU1</f>
        <v>Момский</v>
      </c>
      <c r="BP1" s="111"/>
      <c r="BQ1" s="111"/>
      <c r="BR1" s="111"/>
      <c r="BS1" s="111" t="str">
        <f>Таблица!DA1</f>
        <v>Намский</v>
      </c>
      <c r="BT1" s="111"/>
      <c r="BU1" s="111"/>
      <c r="BV1" s="111"/>
      <c r="BW1" s="111" t="str">
        <f>Таблица!DG1</f>
        <v>Нерюнгринский</v>
      </c>
      <c r="BX1" s="111"/>
      <c r="BY1" s="111"/>
      <c r="BZ1" s="111"/>
      <c r="CA1" s="111" t="str">
        <f>Таблица!DM1</f>
        <v>Нижнеколымский</v>
      </c>
      <c r="CB1" s="111"/>
      <c r="CC1" s="111"/>
      <c r="CD1" s="111"/>
      <c r="CE1" s="111" t="str">
        <f>Таблица!DS1</f>
        <v>Нюрбинский</v>
      </c>
      <c r="CF1" s="111"/>
      <c r="CG1" s="111"/>
      <c r="CH1" s="111"/>
      <c r="CI1" s="111" t="str">
        <f>Таблица!DY1</f>
        <v>Оймяконский</v>
      </c>
      <c r="CJ1" s="111"/>
      <c r="CK1" s="111"/>
      <c r="CL1" s="111"/>
      <c r="CM1" s="111" t="str">
        <f>Таблица!EE1</f>
        <v>Олекминский</v>
      </c>
      <c r="CN1" s="111"/>
      <c r="CO1" s="111"/>
      <c r="CP1" s="111"/>
      <c r="CQ1" s="111" t="str">
        <f>Таблица!EK1</f>
        <v>Оленекский</v>
      </c>
      <c r="CR1" s="111"/>
      <c r="CS1" s="111"/>
      <c r="CT1" s="111"/>
      <c r="CU1" s="111" t="str">
        <f>Таблица!EQ1</f>
        <v>Среднеколымский</v>
      </c>
      <c r="CV1" s="111"/>
      <c r="CW1" s="111"/>
      <c r="CX1" s="111"/>
      <c r="CY1" s="111" t="str">
        <f>Таблица!EW1</f>
        <v>Сунтарский</v>
      </c>
      <c r="CZ1" s="111"/>
      <c r="DA1" s="111"/>
      <c r="DB1" s="111"/>
      <c r="DC1" s="111" t="str">
        <f>Таблица!FC1</f>
        <v>Таттинский</v>
      </c>
      <c r="DD1" s="111"/>
      <c r="DE1" s="111"/>
      <c r="DF1" s="111"/>
      <c r="DG1" s="111" t="str">
        <f>Таблица!FI1</f>
        <v>Томпонский</v>
      </c>
      <c r="DH1" s="111"/>
      <c r="DI1" s="111"/>
      <c r="DJ1" s="111"/>
      <c r="DK1" s="111" t="str">
        <f>Таблица!FO1</f>
        <v>Усть-Алданский</v>
      </c>
      <c r="DL1" s="111"/>
      <c r="DM1" s="111"/>
      <c r="DN1" s="111"/>
      <c r="DO1" s="111" t="str">
        <f>Таблица!FU1</f>
        <v>Усть-Майский</v>
      </c>
      <c r="DP1" s="111"/>
      <c r="DQ1" s="111"/>
      <c r="DR1" s="111"/>
      <c r="DS1" s="111" t="str">
        <f>Таблица!GA1</f>
        <v>Усть-Янский</v>
      </c>
      <c r="DT1" s="111"/>
      <c r="DU1" s="111"/>
      <c r="DV1" s="111"/>
      <c r="DW1" s="111" t="str">
        <f>Таблица!GG1</f>
        <v>Хангаласский</v>
      </c>
      <c r="DX1" s="111"/>
      <c r="DY1" s="111"/>
      <c r="DZ1" s="111"/>
      <c r="EA1" s="111" t="str">
        <f>Таблица!GM1</f>
        <v>Чурапчинский</v>
      </c>
      <c r="EB1" s="111"/>
      <c r="EC1" s="111"/>
      <c r="ED1" s="111"/>
      <c r="EE1" s="111" t="str">
        <f>Таблица!GS1</f>
        <v>Эвено-Бытантайский</v>
      </c>
      <c r="EF1" s="111"/>
      <c r="EG1" s="111"/>
      <c r="EH1" s="111"/>
      <c r="EI1" s="111" t="str">
        <f>Таблица!GY1</f>
        <v>Жатай</v>
      </c>
      <c r="EJ1" s="111"/>
      <c r="EK1" s="111"/>
      <c r="EL1" s="111"/>
      <c r="EM1" s="111" t="str">
        <f>Таблица!HE1</f>
        <v>Якутск</v>
      </c>
      <c r="EN1" s="111"/>
      <c r="EO1" s="111"/>
      <c r="EP1" s="111"/>
    </row>
    <row r="2" spans="1:146" s="104" customFormat="1" ht="30.75" customHeight="1" x14ac:dyDescent="0.25">
      <c r="A2" s="111"/>
      <c r="B2" s="111"/>
      <c r="C2" s="147" t="s">
        <v>109</v>
      </c>
      <c r="D2" s="147"/>
      <c r="E2" s="147" t="s">
        <v>39</v>
      </c>
      <c r="F2" s="147"/>
      <c r="G2" s="147" t="str">
        <f>C2</f>
        <v>На 01 ноября к 1 октября 2022</v>
      </c>
      <c r="H2" s="147"/>
      <c r="I2" s="147" t="s">
        <v>39</v>
      </c>
      <c r="J2" s="147"/>
      <c r="K2" s="147" t="str">
        <f>G2</f>
        <v>На 01 ноября к 1 октября 2022</v>
      </c>
      <c r="L2" s="147"/>
      <c r="M2" s="147" t="s">
        <v>39</v>
      </c>
      <c r="N2" s="147"/>
      <c r="O2" s="147" t="str">
        <f>K2</f>
        <v>На 01 ноября к 1 октября 2022</v>
      </c>
      <c r="P2" s="147"/>
      <c r="Q2" s="147" t="s">
        <v>39</v>
      </c>
      <c r="R2" s="147"/>
      <c r="S2" s="147" t="str">
        <f>O2</f>
        <v>На 01 ноября к 1 октября 2022</v>
      </c>
      <c r="T2" s="147"/>
      <c r="U2" s="147" t="s">
        <v>39</v>
      </c>
      <c r="V2" s="147"/>
      <c r="W2" s="147" t="str">
        <f>S2</f>
        <v>На 01 ноября к 1 октября 2022</v>
      </c>
      <c r="X2" s="147"/>
      <c r="Y2" s="147" t="s">
        <v>39</v>
      </c>
      <c r="Z2" s="147"/>
      <c r="AA2" s="147" t="str">
        <f>W2</f>
        <v>На 01 ноября к 1 октября 2022</v>
      </c>
      <c r="AB2" s="147"/>
      <c r="AC2" s="147" t="s">
        <v>39</v>
      </c>
      <c r="AD2" s="147"/>
      <c r="AE2" s="147" t="str">
        <f>AA2</f>
        <v>На 01 ноября к 1 октября 2022</v>
      </c>
      <c r="AF2" s="147"/>
      <c r="AG2" s="147" t="s">
        <v>39</v>
      </c>
      <c r="AH2" s="147"/>
      <c r="AI2" s="147" t="str">
        <f>AE2</f>
        <v>На 01 ноября к 1 октября 2022</v>
      </c>
      <c r="AJ2" s="147"/>
      <c r="AK2" s="147" t="s">
        <v>39</v>
      </c>
      <c r="AL2" s="147"/>
      <c r="AM2" s="147" t="str">
        <f>AI2</f>
        <v>На 01 ноября к 1 октября 2022</v>
      </c>
      <c r="AN2" s="147"/>
      <c r="AO2" s="147" t="s">
        <v>39</v>
      </c>
      <c r="AP2" s="147"/>
      <c r="AQ2" s="147" t="str">
        <f>AM2</f>
        <v>На 01 ноября к 1 октября 2022</v>
      </c>
      <c r="AR2" s="147"/>
      <c r="AS2" s="147" t="s">
        <v>39</v>
      </c>
      <c r="AT2" s="147"/>
      <c r="AU2" s="147" t="str">
        <f>AQ2</f>
        <v>На 01 ноября к 1 октября 2022</v>
      </c>
      <c r="AV2" s="147"/>
      <c r="AW2" s="147" t="s">
        <v>39</v>
      </c>
      <c r="AX2" s="147"/>
      <c r="AY2" s="147" t="str">
        <f>AU2</f>
        <v>На 01 ноября к 1 октября 2022</v>
      </c>
      <c r="AZ2" s="147"/>
      <c r="BA2" s="147" t="s">
        <v>39</v>
      </c>
      <c r="BB2" s="147"/>
      <c r="BC2" s="147" t="str">
        <f>AY2</f>
        <v>На 01 ноября к 1 октября 2022</v>
      </c>
      <c r="BD2" s="147"/>
      <c r="BE2" s="147" t="s">
        <v>39</v>
      </c>
      <c r="BF2" s="147"/>
      <c r="BG2" s="147" t="str">
        <f>BC2</f>
        <v>На 01 ноября к 1 октября 2022</v>
      </c>
      <c r="BH2" s="147"/>
      <c r="BI2" s="147" t="s">
        <v>39</v>
      </c>
      <c r="BJ2" s="147"/>
      <c r="BK2" s="147" t="str">
        <f>BG2</f>
        <v>На 01 ноября к 1 октября 2022</v>
      </c>
      <c r="BL2" s="147"/>
      <c r="BM2" s="147" t="s">
        <v>39</v>
      </c>
      <c r="BN2" s="147"/>
      <c r="BO2" s="147" t="str">
        <f>BK2</f>
        <v>На 01 ноября к 1 октября 2022</v>
      </c>
      <c r="BP2" s="147"/>
      <c r="BQ2" s="147" t="s">
        <v>39</v>
      </c>
      <c r="BR2" s="147"/>
      <c r="BS2" s="147" t="str">
        <f>BO2</f>
        <v>На 01 ноября к 1 октября 2022</v>
      </c>
      <c r="BT2" s="147"/>
      <c r="BU2" s="147" t="s">
        <v>39</v>
      </c>
      <c r="BV2" s="147"/>
      <c r="BW2" s="147" t="str">
        <f>BS2</f>
        <v>На 01 ноября к 1 октября 2022</v>
      </c>
      <c r="BX2" s="147"/>
      <c r="BY2" s="147" t="s">
        <v>39</v>
      </c>
      <c r="BZ2" s="147"/>
      <c r="CA2" s="147" t="str">
        <f>BW2</f>
        <v>На 01 ноября к 1 октября 2022</v>
      </c>
      <c r="CB2" s="147"/>
      <c r="CC2" s="147" t="s">
        <v>39</v>
      </c>
      <c r="CD2" s="147"/>
      <c r="CE2" s="147" t="str">
        <f>CA2</f>
        <v>На 01 ноября к 1 октября 2022</v>
      </c>
      <c r="CF2" s="147"/>
      <c r="CG2" s="147" t="s">
        <v>39</v>
      </c>
      <c r="CH2" s="147"/>
      <c r="CI2" s="147" t="str">
        <f>CE2</f>
        <v>На 01 ноября к 1 октября 2022</v>
      </c>
      <c r="CJ2" s="147"/>
      <c r="CK2" s="147" t="s">
        <v>39</v>
      </c>
      <c r="CL2" s="147"/>
      <c r="CM2" s="147" t="str">
        <f>CI2</f>
        <v>На 01 ноября к 1 октября 2022</v>
      </c>
      <c r="CN2" s="147"/>
      <c r="CO2" s="147" t="s">
        <v>39</v>
      </c>
      <c r="CP2" s="147"/>
      <c r="CQ2" s="147" t="str">
        <f>CM2</f>
        <v>На 01 ноября к 1 октября 2022</v>
      </c>
      <c r="CR2" s="147"/>
      <c r="CS2" s="147" t="s">
        <v>39</v>
      </c>
      <c r="CT2" s="147"/>
      <c r="CU2" s="147" t="str">
        <f>CQ2</f>
        <v>На 01 ноября к 1 октября 2022</v>
      </c>
      <c r="CV2" s="147"/>
      <c r="CW2" s="147" t="s">
        <v>39</v>
      </c>
      <c r="CX2" s="147"/>
      <c r="CY2" s="147" t="str">
        <f>CU2</f>
        <v>На 01 ноября к 1 октября 2022</v>
      </c>
      <c r="CZ2" s="147"/>
      <c r="DA2" s="147" t="s">
        <v>39</v>
      </c>
      <c r="DB2" s="147"/>
      <c r="DC2" s="147" t="str">
        <f>CY2</f>
        <v>На 01 ноября к 1 октября 2022</v>
      </c>
      <c r="DD2" s="147"/>
      <c r="DE2" s="147" t="s">
        <v>39</v>
      </c>
      <c r="DF2" s="147"/>
      <c r="DG2" s="147" t="str">
        <f>DC2</f>
        <v>На 01 ноября к 1 октября 2022</v>
      </c>
      <c r="DH2" s="147"/>
      <c r="DI2" s="147" t="s">
        <v>39</v>
      </c>
      <c r="DJ2" s="147"/>
      <c r="DK2" s="147" t="str">
        <f>DG2</f>
        <v>На 01 ноября к 1 октября 2022</v>
      </c>
      <c r="DL2" s="147"/>
      <c r="DM2" s="147" t="s">
        <v>39</v>
      </c>
      <c r="DN2" s="147"/>
      <c r="DO2" s="147" t="str">
        <f>DK2</f>
        <v>На 01 ноября к 1 октября 2022</v>
      </c>
      <c r="DP2" s="147"/>
      <c r="DQ2" s="147" t="s">
        <v>39</v>
      </c>
      <c r="DR2" s="147"/>
      <c r="DS2" s="147" t="str">
        <f>DO2</f>
        <v>На 01 ноября к 1 октября 2022</v>
      </c>
      <c r="DT2" s="147"/>
      <c r="DU2" s="147" t="s">
        <v>39</v>
      </c>
      <c r="DV2" s="147"/>
      <c r="DW2" s="147" t="str">
        <f>DS2</f>
        <v>На 01 ноября к 1 октября 2022</v>
      </c>
      <c r="DX2" s="147"/>
      <c r="DY2" s="147" t="s">
        <v>39</v>
      </c>
      <c r="DZ2" s="147"/>
      <c r="EA2" s="147" t="str">
        <f>DW2</f>
        <v>На 01 ноября к 1 октября 2022</v>
      </c>
      <c r="EB2" s="147"/>
      <c r="EC2" s="147" t="s">
        <v>39</v>
      </c>
      <c r="ED2" s="147"/>
      <c r="EE2" s="147" t="str">
        <f>EA2</f>
        <v>На 01 ноября к 1 октября 2022</v>
      </c>
      <c r="EF2" s="147"/>
      <c r="EG2" s="147" t="s">
        <v>39</v>
      </c>
      <c r="EH2" s="147"/>
      <c r="EI2" s="147" t="str">
        <f>EE2</f>
        <v>На 01 ноября к 1 октября 2022</v>
      </c>
      <c r="EJ2" s="147"/>
      <c r="EK2" s="147" t="s">
        <v>39</v>
      </c>
      <c r="EL2" s="147"/>
      <c r="EM2" s="147" t="str">
        <f t="shared" ref="EM2" si="0">EI2</f>
        <v>На 01 ноября к 1 октября 2022</v>
      </c>
      <c r="EN2" s="147"/>
      <c r="EO2" s="147" t="s">
        <v>39</v>
      </c>
      <c r="EP2" s="147"/>
    </row>
    <row r="3" spans="1:146" x14ac:dyDescent="0.25">
      <c r="A3" s="111"/>
      <c r="B3" s="111"/>
      <c r="C3" s="12" t="s">
        <v>86</v>
      </c>
      <c r="D3" s="12" t="s">
        <v>87</v>
      </c>
      <c r="E3" s="12" t="s">
        <v>86</v>
      </c>
      <c r="F3" s="12" t="s">
        <v>87</v>
      </c>
      <c r="G3" s="12" t="s">
        <v>86</v>
      </c>
      <c r="H3" s="12" t="s">
        <v>87</v>
      </c>
      <c r="I3" s="12" t="s">
        <v>86</v>
      </c>
      <c r="J3" s="12" t="s">
        <v>87</v>
      </c>
      <c r="K3" s="12" t="s">
        <v>86</v>
      </c>
      <c r="L3" s="12" t="s">
        <v>87</v>
      </c>
      <c r="M3" s="12" t="s">
        <v>86</v>
      </c>
      <c r="N3" s="12" t="s">
        <v>87</v>
      </c>
      <c r="O3" s="12" t="s">
        <v>86</v>
      </c>
      <c r="P3" s="12" t="s">
        <v>87</v>
      </c>
      <c r="Q3" s="12" t="s">
        <v>86</v>
      </c>
      <c r="R3" s="12" t="s">
        <v>87</v>
      </c>
      <c r="S3" s="12" t="s">
        <v>86</v>
      </c>
      <c r="T3" s="12" t="s">
        <v>87</v>
      </c>
      <c r="U3" s="12" t="s">
        <v>86</v>
      </c>
      <c r="V3" s="12" t="s">
        <v>87</v>
      </c>
      <c r="W3" s="12" t="s">
        <v>86</v>
      </c>
      <c r="X3" s="12" t="s">
        <v>87</v>
      </c>
      <c r="Y3" s="12" t="s">
        <v>86</v>
      </c>
      <c r="Z3" s="12" t="s">
        <v>87</v>
      </c>
      <c r="AA3" s="12" t="s">
        <v>86</v>
      </c>
      <c r="AB3" s="12" t="s">
        <v>87</v>
      </c>
      <c r="AC3" s="12" t="s">
        <v>86</v>
      </c>
      <c r="AD3" s="12" t="s">
        <v>87</v>
      </c>
      <c r="AE3" s="12" t="s">
        <v>86</v>
      </c>
      <c r="AF3" s="12" t="s">
        <v>87</v>
      </c>
      <c r="AG3" s="12" t="s">
        <v>86</v>
      </c>
      <c r="AH3" s="12" t="s">
        <v>87</v>
      </c>
      <c r="AI3" s="12" t="s">
        <v>86</v>
      </c>
      <c r="AJ3" s="12" t="s">
        <v>87</v>
      </c>
      <c r="AK3" s="12" t="s">
        <v>86</v>
      </c>
      <c r="AL3" s="12" t="s">
        <v>87</v>
      </c>
      <c r="AM3" s="12" t="s">
        <v>86</v>
      </c>
      <c r="AN3" s="12" t="s">
        <v>87</v>
      </c>
      <c r="AO3" s="12" t="s">
        <v>86</v>
      </c>
      <c r="AP3" s="12" t="s">
        <v>87</v>
      </c>
      <c r="AQ3" s="12" t="s">
        <v>86</v>
      </c>
      <c r="AR3" s="12" t="s">
        <v>87</v>
      </c>
      <c r="AS3" s="12" t="s">
        <v>86</v>
      </c>
      <c r="AT3" s="12" t="s">
        <v>87</v>
      </c>
      <c r="AU3" s="12" t="s">
        <v>86</v>
      </c>
      <c r="AV3" s="12" t="s">
        <v>87</v>
      </c>
      <c r="AW3" s="12" t="s">
        <v>86</v>
      </c>
      <c r="AX3" s="12" t="s">
        <v>87</v>
      </c>
      <c r="AY3" s="12" t="s">
        <v>86</v>
      </c>
      <c r="AZ3" s="12" t="s">
        <v>87</v>
      </c>
      <c r="BA3" s="12" t="s">
        <v>86</v>
      </c>
      <c r="BB3" s="12" t="s">
        <v>87</v>
      </c>
      <c r="BC3" s="12" t="s">
        <v>86</v>
      </c>
      <c r="BD3" s="12" t="s">
        <v>87</v>
      </c>
      <c r="BE3" s="12" t="s">
        <v>86</v>
      </c>
      <c r="BF3" s="12" t="s">
        <v>87</v>
      </c>
      <c r="BG3" s="12" t="s">
        <v>86</v>
      </c>
      <c r="BH3" s="12" t="s">
        <v>87</v>
      </c>
      <c r="BI3" s="12" t="s">
        <v>86</v>
      </c>
      <c r="BJ3" s="12" t="s">
        <v>87</v>
      </c>
      <c r="BK3" s="12" t="s">
        <v>86</v>
      </c>
      <c r="BL3" s="12" t="s">
        <v>87</v>
      </c>
      <c r="BM3" s="12" t="s">
        <v>86</v>
      </c>
      <c r="BN3" s="12" t="s">
        <v>87</v>
      </c>
      <c r="BO3" s="12" t="s">
        <v>86</v>
      </c>
      <c r="BP3" s="12" t="s">
        <v>87</v>
      </c>
      <c r="BQ3" s="12" t="s">
        <v>86</v>
      </c>
      <c r="BR3" s="12" t="s">
        <v>87</v>
      </c>
      <c r="BS3" s="12" t="s">
        <v>86</v>
      </c>
      <c r="BT3" s="12" t="s">
        <v>87</v>
      </c>
      <c r="BU3" s="12" t="s">
        <v>86</v>
      </c>
      <c r="BV3" s="12" t="s">
        <v>87</v>
      </c>
      <c r="BW3" s="12" t="s">
        <v>86</v>
      </c>
      <c r="BX3" s="12" t="s">
        <v>87</v>
      </c>
      <c r="BY3" s="12" t="s">
        <v>86</v>
      </c>
      <c r="BZ3" s="12" t="s">
        <v>87</v>
      </c>
      <c r="CA3" s="12" t="s">
        <v>86</v>
      </c>
      <c r="CB3" s="12" t="s">
        <v>87</v>
      </c>
      <c r="CC3" s="12" t="s">
        <v>86</v>
      </c>
      <c r="CD3" s="12" t="s">
        <v>87</v>
      </c>
      <c r="CE3" s="12" t="s">
        <v>86</v>
      </c>
      <c r="CF3" s="12" t="s">
        <v>87</v>
      </c>
      <c r="CG3" s="12" t="s">
        <v>86</v>
      </c>
      <c r="CH3" s="12" t="s">
        <v>87</v>
      </c>
      <c r="CI3" s="12" t="s">
        <v>86</v>
      </c>
      <c r="CJ3" s="12" t="s">
        <v>87</v>
      </c>
      <c r="CK3" s="12" t="s">
        <v>86</v>
      </c>
      <c r="CL3" s="12" t="s">
        <v>87</v>
      </c>
      <c r="CM3" s="12" t="s">
        <v>86</v>
      </c>
      <c r="CN3" s="12" t="s">
        <v>87</v>
      </c>
      <c r="CO3" s="12" t="s">
        <v>86</v>
      </c>
      <c r="CP3" s="12" t="s">
        <v>87</v>
      </c>
      <c r="CQ3" s="12" t="s">
        <v>86</v>
      </c>
      <c r="CR3" s="12" t="s">
        <v>87</v>
      </c>
      <c r="CS3" s="12" t="s">
        <v>86</v>
      </c>
      <c r="CT3" s="12" t="s">
        <v>87</v>
      </c>
      <c r="CU3" s="12" t="s">
        <v>86</v>
      </c>
      <c r="CV3" s="12" t="s">
        <v>87</v>
      </c>
      <c r="CW3" s="12" t="s">
        <v>86</v>
      </c>
      <c r="CX3" s="12" t="s">
        <v>87</v>
      </c>
      <c r="CY3" s="12" t="s">
        <v>86</v>
      </c>
      <c r="CZ3" s="12" t="s">
        <v>87</v>
      </c>
      <c r="DA3" s="12" t="s">
        <v>86</v>
      </c>
      <c r="DB3" s="12" t="s">
        <v>87</v>
      </c>
      <c r="DC3" s="12" t="s">
        <v>86</v>
      </c>
      <c r="DD3" s="12" t="s">
        <v>87</v>
      </c>
      <c r="DE3" s="12" t="s">
        <v>86</v>
      </c>
      <c r="DF3" s="12" t="s">
        <v>87</v>
      </c>
      <c r="DG3" s="12" t="s">
        <v>86</v>
      </c>
      <c r="DH3" s="12" t="s">
        <v>87</v>
      </c>
      <c r="DI3" s="12" t="s">
        <v>86</v>
      </c>
      <c r="DJ3" s="12" t="s">
        <v>87</v>
      </c>
      <c r="DK3" s="12" t="s">
        <v>86</v>
      </c>
      <c r="DL3" s="12" t="s">
        <v>87</v>
      </c>
      <c r="DM3" s="12" t="s">
        <v>86</v>
      </c>
      <c r="DN3" s="12" t="s">
        <v>87</v>
      </c>
      <c r="DO3" s="12" t="s">
        <v>86</v>
      </c>
      <c r="DP3" s="12" t="s">
        <v>87</v>
      </c>
      <c r="DQ3" s="12" t="s">
        <v>86</v>
      </c>
      <c r="DR3" s="12" t="s">
        <v>87</v>
      </c>
      <c r="DS3" s="12" t="s">
        <v>86</v>
      </c>
      <c r="DT3" s="12" t="s">
        <v>87</v>
      </c>
      <c r="DU3" s="12" t="s">
        <v>86</v>
      </c>
      <c r="DV3" s="12" t="s">
        <v>87</v>
      </c>
      <c r="DW3" s="12" t="s">
        <v>86</v>
      </c>
      <c r="DX3" s="12" t="s">
        <v>87</v>
      </c>
      <c r="DY3" s="12" t="s">
        <v>86</v>
      </c>
      <c r="DZ3" s="12" t="s">
        <v>87</v>
      </c>
      <c r="EA3" s="12" t="s">
        <v>86</v>
      </c>
      <c r="EB3" s="12" t="s">
        <v>87</v>
      </c>
      <c r="EC3" s="12" t="s">
        <v>86</v>
      </c>
      <c r="ED3" s="12" t="s">
        <v>87</v>
      </c>
      <c r="EE3" s="12" t="s">
        <v>86</v>
      </c>
      <c r="EF3" s="12" t="s">
        <v>87</v>
      </c>
      <c r="EG3" s="12" t="s">
        <v>86</v>
      </c>
      <c r="EH3" s="12" t="s">
        <v>87</v>
      </c>
      <c r="EI3" s="12" t="s">
        <v>86</v>
      </c>
      <c r="EJ3" s="12" t="s">
        <v>87</v>
      </c>
      <c r="EK3" s="12" t="s">
        <v>86</v>
      </c>
      <c r="EL3" s="12" t="s">
        <v>87</v>
      </c>
      <c r="EM3" s="12" t="s">
        <v>86</v>
      </c>
      <c r="EN3" s="12" t="s">
        <v>87</v>
      </c>
      <c r="EO3" s="12" t="s">
        <v>86</v>
      </c>
      <c r="EP3" s="12" t="s">
        <v>87</v>
      </c>
    </row>
    <row r="4" spans="1:146" x14ac:dyDescent="0.25">
      <c r="A4" s="13" t="s">
        <v>40</v>
      </c>
      <c r="B4" s="14">
        <v>1</v>
      </c>
      <c r="C4" s="31">
        <f>'Без темпов'!E4/'Без темпов'!$EQ4*100</f>
        <v>0</v>
      </c>
      <c r="D4" s="31">
        <f>'Без темпов'!F4/'Без темпов'!$ER4*100</f>
        <v>0</v>
      </c>
      <c r="E4" s="15">
        <v>0</v>
      </c>
      <c r="F4" s="15">
        <v>0</v>
      </c>
      <c r="G4" s="31">
        <f>'Без темпов'!I4/'Без темпов'!$EQ4*100</f>
        <v>87.528987738414699</v>
      </c>
      <c r="H4" s="31">
        <f>'Без темпов'!J4/'Без темпов'!$ER4*100</f>
        <v>99.746344105404759</v>
      </c>
      <c r="I4" s="15">
        <v>100</v>
      </c>
      <c r="J4" s="15">
        <v>100</v>
      </c>
      <c r="K4" s="31">
        <f>'Без темпов'!M4/'Без темпов'!$EQ4*100</f>
        <v>0</v>
      </c>
      <c r="L4" s="31">
        <f>'Без темпов'!N4/'Без темпов'!$ER4*100</f>
        <v>0</v>
      </c>
      <c r="M4" s="15">
        <v>0</v>
      </c>
      <c r="N4" s="15">
        <v>0</v>
      </c>
      <c r="O4" s="31">
        <f>'Без темпов'!Q4/'Без темпов'!$EQ4*100</f>
        <v>122.44670702506137</v>
      </c>
      <c r="P4" s="31">
        <f>'Без темпов'!R4/'Без темпов'!$ER4*100</f>
        <v>96.768841296288201</v>
      </c>
      <c r="Q4" s="15">
        <v>100</v>
      </c>
      <c r="R4" s="15">
        <v>100</v>
      </c>
      <c r="S4" s="31">
        <f>'Без темпов'!U4/'Без темпов'!$EQ4*100</f>
        <v>113.77748016768703</v>
      </c>
      <c r="T4" s="31">
        <f>'Без темпов'!V4/'Без темпов'!$ER4*100</f>
        <v>83.000868306933228</v>
      </c>
      <c r="U4" s="15">
        <v>0</v>
      </c>
      <c r="V4" s="15">
        <v>0</v>
      </c>
      <c r="W4" s="31">
        <f>'Без темпов'!Y4/'Без темпов'!$EQ4*100</f>
        <v>153.05838378132671</v>
      </c>
      <c r="X4" s="31">
        <f>'Без темпов'!Z4/'Без темпов'!$ER4*100</f>
        <v>119.10011236466241</v>
      </c>
      <c r="Y4" s="15">
        <v>100</v>
      </c>
      <c r="Z4" s="16">
        <v>106.67</v>
      </c>
      <c r="AA4" s="31">
        <f>'Без темпов'!AC4/'Без темпов'!$EQ4*100</f>
        <v>79.590359566289891</v>
      </c>
      <c r="AB4" s="31">
        <f>'Без темпов'!AD4/'Без темпов'!$ER4*100</f>
        <v>119.10011236466241</v>
      </c>
      <c r="AC4" s="15">
        <v>100</v>
      </c>
      <c r="AD4" s="15">
        <v>100</v>
      </c>
      <c r="AE4" s="31">
        <f>'Без темпов'!AG4/'Без темпов'!$EQ4*100</f>
        <v>122.44670702506137</v>
      </c>
      <c r="AF4" s="31">
        <f>'Без темпов'!AH4/'Без темпов'!$ER4*100</f>
        <v>126.54386938745381</v>
      </c>
      <c r="AG4" s="15">
        <v>100</v>
      </c>
      <c r="AH4" s="15">
        <v>100</v>
      </c>
      <c r="AI4" s="31">
        <f>'Без темпов'!AK4/'Без темпов'!$EQ4*100</f>
        <v>91.835030268796032</v>
      </c>
      <c r="AJ4" s="31">
        <f>'Без темпов'!AL4/'Без темпов'!$ER4*100</f>
        <v>108.67885253275445</v>
      </c>
      <c r="AK4" s="15">
        <v>100</v>
      </c>
      <c r="AL4" s="15">
        <v>100</v>
      </c>
      <c r="AM4" s="31">
        <f>'Без темпов'!AO4/'Без темпов'!$EQ4*100</f>
        <v>60.61111997740538</v>
      </c>
      <c r="AN4" s="31">
        <f>'Без темпов'!AP4/'Без темпов'!$ER4*100</f>
        <v>98.257592700846487</v>
      </c>
      <c r="AO4" s="15">
        <v>100</v>
      </c>
      <c r="AP4" s="15">
        <v>100</v>
      </c>
      <c r="AQ4" s="31">
        <f>'Без темпов'!AS4/'Без темпов'!$EQ4*100</f>
        <v>122.44670702506137</v>
      </c>
      <c r="AR4" s="31">
        <f>'Без темпов'!AT4/'Без темпов'!$ER4*100</f>
        <v>93.791338487171643</v>
      </c>
      <c r="AS4" s="15">
        <v>100</v>
      </c>
      <c r="AT4" s="15">
        <v>100</v>
      </c>
      <c r="AU4" s="31">
        <f>'Без темпов'!AW4/'Без темпов'!$EQ4*100</f>
        <v>0</v>
      </c>
      <c r="AV4" s="31">
        <f>'Без темпов'!AX4/'Без темпов'!$ER4*100</f>
        <v>0</v>
      </c>
      <c r="AW4" s="15">
        <v>0</v>
      </c>
      <c r="AX4" s="15">
        <v>0</v>
      </c>
      <c r="AY4" s="31">
        <f>'Без темпов'!BA4/'Без темпов'!$EQ4*100</f>
        <v>85.712694917542947</v>
      </c>
      <c r="AZ4" s="31">
        <f>'Без темпов'!BB4/'Без темпов'!$ER4*100</f>
        <v>96.768841296288201</v>
      </c>
      <c r="BA4" s="15">
        <v>100</v>
      </c>
      <c r="BB4" s="15">
        <v>100</v>
      </c>
      <c r="BC4" s="31">
        <f>'Без темпов'!BE4/'Без темпов'!$EQ4*100</f>
        <v>86.733084142751807</v>
      </c>
      <c r="BD4" s="31">
        <f>'Без темпов'!BF4/'Без темпов'!$ER4*100</f>
        <v>81.881327250705411</v>
      </c>
      <c r="BE4" s="15">
        <v>100</v>
      </c>
      <c r="BF4" s="15">
        <v>100</v>
      </c>
      <c r="BG4" s="31">
        <f>'Без темпов'!BI4/'Без темпов'!$EQ4*100</f>
        <v>92.855419494004877</v>
      </c>
      <c r="BH4" s="31">
        <f>'Без темпов'!BJ4/'Без темпов'!$ER4*100</f>
        <v>85.603205762101098</v>
      </c>
      <c r="BI4" s="15">
        <v>100</v>
      </c>
      <c r="BJ4" s="15">
        <v>100</v>
      </c>
      <c r="BK4" s="31">
        <f>'Без темпов'!BM4/'Без темпов'!$EQ4*100</f>
        <v>91.835030268796032</v>
      </c>
      <c r="BL4" s="31">
        <f>'Без темпов'!BN4/'Без темпов'!$ER4*100</f>
        <v>107.19010112819616</v>
      </c>
      <c r="BM4" s="15">
        <v>100</v>
      </c>
      <c r="BN4" s="15">
        <v>100</v>
      </c>
      <c r="BO4" s="31">
        <f>'Без темпов'!BQ4/'Без темпов'!$EQ4*100</f>
        <v>89.794251818378328</v>
      </c>
      <c r="BP4" s="31">
        <f>'Без темпов'!BR4/'Без темпов'!$ER4*100</f>
        <v>104.2125983190796</v>
      </c>
      <c r="BQ4" s="15">
        <v>100</v>
      </c>
      <c r="BR4" s="15">
        <v>100</v>
      </c>
      <c r="BS4" s="31">
        <f>'Без темпов'!BU4/'Без темпов'!$EQ4*100</f>
        <v>81.631138016707581</v>
      </c>
      <c r="BT4" s="31">
        <f>'Без темпов'!BV4/'Без темпов'!$ER4*100</f>
        <v>87.240832307115213</v>
      </c>
      <c r="BU4" s="15">
        <v>100</v>
      </c>
      <c r="BV4" s="15">
        <v>100</v>
      </c>
      <c r="BW4" s="31">
        <f>'Без темпов'!BY4/'Без темпов'!$EQ4*100</f>
        <v>89.773844033874155</v>
      </c>
      <c r="BX4" s="31">
        <f>'Без темпов'!BZ4/'Без темпов'!$ER4*100</f>
        <v>80.377688332101542</v>
      </c>
      <c r="BY4" s="15">
        <v>100</v>
      </c>
      <c r="BZ4" s="15">
        <v>100</v>
      </c>
      <c r="CA4" s="31">
        <f>'Без темпов'!CC4/'Без темпов'!$EQ4*100</f>
        <v>0</v>
      </c>
      <c r="CB4" s="31">
        <f>'Без темпов'!CD4/'Без темпов'!$ER4*100</f>
        <v>0</v>
      </c>
      <c r="CC4" s="15">
        <v>0</v>
      </c>
      <c r="CD4" s="15">
        <v>0</v>
      </c>
      <c r="CE4" s="31">
        <f>'Без темпов'!CG4/'Без темпов'!$EQ4*100</f>
        <v>101.01853329567562</v>
      </c>
      <c r="CF4" s="31">
        <f>'Без темпов'!CH4/'Без темпов'!$ER4*100</f>
        <v>104.2125983190796</v>
      </c>
      <c r="CG4" s="15">
        <v>100</v>
      </c>
      <c r="CH4" s="15">
        <v>100</v>
      </c>
      <c r="CI4" s="31">
        <f>'Без темпов'!CK4/'Без темпов'!$EQ4*100</f>
        <v>138.77293462840288</v>
      </c>
      <c r="CJ4" s="31">
        <f>'Без темпов'!CL4/'Без темпов'!$ER4*100</f>
        <v>107.19010112819616</v>
      </c>
      <c r="CK4" s="15">
        <v>100</v>
      </c>
      <c r="CL4" s="15">
        <v>100</v>
      </c>
      <c r="CM4" s="31">
        <f>'Без темпов'!CO4/'Без темпов'!$EQ4*100</f>
        <v>126.52826392589675</v>
      </c>
      <c r="CN4" s="31">
        <f>'Без темпов'!CP4/'Без темпов'!$ER4*100</f>
        <v>93.791338487171643</v>
      </c>
      <c r="CO4" s="15">
        <v>100</v>
      </c>
      <c r="CP4" s="15">
        <v>100</v>
      </c>
      <c r="CQ4" s="31">
        <f>'Без темпов'!CS4/'Без темпов'!$EQ4*100</f>
        <v>102.85523390105156</v>
      </c>
      <c r="CR4" s="31">
        <f>'Без темпов'!CT4/'Без темпов'!$ER4*100</f>
        <v>75.033070789737309</v>
      </c>
      <c r="CS4" s="15">
        <v>100</v>
      </c>
      <c r="CT4" s="15">
        <v>100</v>
      </c>
      <c r="CU4" s="31">
        <f>'Без темпов'!CW4/'Без темпов'!$EQ4*100</f>
        <v>0</v>
      </c>
      <c r="CV4" s="31">
        <f>'Без темпов'!CX4/'Без темпов'!$ER4*100</f>
        <v>0</v>
      </c>
      <c r="CW4" s="15">
        <v>100</v>
      </c>
      <c r="CX4" s="15">
        <v>100</v>
      </c>
      <c r="CY4" s="31">
        <f>'Без темпов'!DA4/'Без темпов'!$EQ4*100</f>
        <v>91.835030268796032</v>
      </c>
      <c r="CZ4" s="31">
        <f>'Без темпов'!DB4/'Без темпов'!$ER4*100</f>
        <v>98.257592700846487</v>
      </c>
      <c r="DA4" s="15">
        <v>100</v>
      </c>
      <c r="DB4" s="15">
        <v>100</v>
      </c>
      <c r="DC4" s="31">
        <f>'Без темпов'!DE4/'Без темпов'!$EQ4*100</f>
        <v>112.24281477297291</v>
      </c>
      <c r="DD4" s="31">
        <f>'Без темпов'!DF4/'Без темпов'!$ER4*100</f>
        <v>96.768841296288201</v>
      </c>
      <c r="DE4" s="15">
        <v>100</v>
      </c>
      <c r="DF4" s="15">
        <v>100</v>
      </c>
      <c r="DG4" s="31">
        <f>'Без темпов'!DI4/'Без темпов'!$EQ4*100</f>
        <v>126.52826392589675</v>
      </c>
      <c r="DH4" s="31">
        <f>'Без темпов'!DJ4/'Без темпов'!$ER4*100</f>
        <v>122.82199087605809</v>
      </c>
      <c r="DI4" s="15">
        <v>100</v>
      </c>
      <c r="DJ4" s="15">
        <v>100</v>
      </c>
      <c r="DK4" s="31">
        <f>'Без темпов'!DM4/'Без темпов'!$EQ4*100</f>
        <v>66.325299638574904</v>
      </c>
      <c r="DL4" s="31">
        <f>'Без темпов'!DN4/'Без темпов'!$ER4*100</f>
        <v>107.48785140910782</v>
      </c>
      <c r="DM4" s="15">
        <v>100</v>
      </c>
      <c r="DN4" s="15">
        <v>100</v>
      </c>
      <c r="DO4" s="31">
        <f>'Без темпов'!DQ4/'Без темпов'!$EQ4*100</f>
        <v>112.24281477297291</v>
      </c>
      <c r="DP4" s="31">
        <f>'Без темпов'!DR4/'Без темпов'!$ER4*100</f>
        <v>145.89763764671144</v>
      </c>
      <c r="DQ4" s="16">
        <v>102.33</v>
      </c>
      <c r="DR4" s="17">
        <v>90.85</v>
      </c>
      <c r="DS4" s="31">
        <f>'Без темпов'!DU4/'Без темпов'!$EQ4*100</f>
        <v>122.44670702506137</v>
      </c>
      <c r="DT4" s="31">
        <f>'Без темпов'!DV4/'Без темпов'!$ER4*100</f>
        <v>163.76265450141082</v>
      </c>
      <c r="DU4" s="15">
        <v>100</v>
      </c>
      <c r="DV4" s="15">
        <v>100</v>
      </c>
      <c r="DW4" s="31">
        <f>'Без темпов'!DY4/'Без темпов'!$EQ4*100</f>
        <v>110.20203632255523</v>
      </c>
      <c r="DX4" s="31">
        <f>'Без темпов'!DZ4/'Без темпов'!$ER4*100</f>
        <v>99.00196840312563</v>
      </c>
      <c r="DY4" s="15">
        <v>100</v>
      </c>
      <c r="DZ4" s="16">
        <v>109.23</v>
      </c>
      <c r="EA4" s="31">
        <f>'Без темпов'!EC4/'Без темпов'!$EQ4*100</f>
        <v>78.569970341081046</v>
      </c>
      <c r="EB4" s="31">
        <f>'Без темпов'!ED4/'Без темпов'!$ER4*100</f>
        <v>81.881327250705411</v>
      </c>
      <c r="EC4" s="15">
        <v>100</v>
      </c>
      <c r="ED4" s="15">
        <v>100</v>
      </c>
      <c r="EE4" s="31">
        <f>'Без темпов'!EG4/'Без темпов'!$EQ4*100</f>
        <v>0</v>
      </c>
      <c r="EF4" s="31">
        <f>'Без темпов'!EH4/'Без темпов'!$ER4*100</f>
        <v>0</v>
      </c>
      <c r="EG4" s="15">
        <v>0</v>
      </c>
      <c r="EH4" s="15">
        <v>0</v>
      </c>
      <c r="EI4" s="31">
        <f>'Без темпов'!EK4/'Без темпов'!$EQ4*100</f>
        <v>107.34290571352005</v>
      </c>
      <c r="EJ4" s="31">
        <f>'Без темпов'!EL4/'Без темпов'!$ER4*100</f>
        <v>84.114454357542826</v>
      </c>
      <c r="EK4" s="15">
        <v>100</v>
      </c>
      <c r="EL4" s="15">
        <v>100</v>
      </c>
      <c r="EM4" s="31">
        <f>'Без темпов'!EO4/'Без темпов'!$EQ4*100</f>
        <v>95.916587169631413</v>
      </c>
      <c r="EN4" s="31">
        <f>'Без темпов'!EP4/'Без темпов'!$ER4*100</f>
        <v>81.285826688882096</v>
      </c>
      <c r="EO4" s="15">
        <v>100</v>
      </c>
      <c r="EP4" s="15">
        <v>100</v>
      </c>
    </row>
    <row r="5" spans="1:146" x14ac:dyDescent="0.25">
      <c r="A5" s="13" t="s">
        <v>41</v>
      </c>
      <c r="B5" s="14">
        <v>2</v>
      </c>
      <c r="C5" s="31">
        <f>'Без темпов'!E5/'Без темпов'!$EQ5*100</f>
        <v>0</v>
      </c>
      <c r="D5" s="31">
        <f>'Без темпов'!F5/'Без темпов'!$ER5*100</f>
        <v>0</v>
      </c>
      <c r="E5" s="15">
        <v>100</v>
      </c>
      <c r="F5" s="15">
        <v>100</v>
      </c>
      <c r="G5" s="31">
        <f>'Без темпов'!I5/'Без темпов'!$EQ5*100</f>
        <v>63.254107329923549</v>
      </c>
      <c r="H5" s="31">
        <f>'Без темпов'!J5/'Без темпов'!$ER5*100</f>
        <v>97.927315453782739</v>
      </c>
      <c r="I5" s="15">
        <v>100</v>
      </c>
      <c r="J5" s="15">
        <v>100</v>
      </c>
      <c r="K5" s="31">
        <f>'Без темпов'!M5/'Без темпов'!$EQ5*100</f>
        <v>0</v>
      </c>
      <c r="L5" s="31">
        <f>'Без темпов'!N5/'Без темпов'!$ER5*100</f>
        <v>0</v>
      </c>
      <c r="M5" s="15">
        <v>0</v>
      </c>
      <c r="N5" s="15">
        <v>0</v>
      </c>
      <c r="O5" s="31">
        <f>'Без темпов'!Q5/'Без темпов'!$EQ5*100</f>
        <v>141.83517143594395</v>
      </c>
      <c r="P5" s="31">
        <f>'Без темпов'!R5/'Без темпов'!$ER5*100</f>
        <v>103.8029543810097</v>
      </c>
      <c r="Q5" s="15">
        <v>100</v>
      </c>
      <c r="R5" s="15">
        <v>100</v>
      </c>
      <c r="S5" s="31">
        <f>'Без темпов'!U5/'Без темпов'!$EQ5*100</f>
        <v>119.94681744950849</v>
      </c>
      <c r="T5" s="31">
        <f>'Без темпов'!V5/'Без темпов'!$ER5*100</f>
        <v>87.783826069415454</v>
      </c>
      <c r="U5" s="15">
        <v>0</v>
      </c>
      <c r="V5" s="15">
        <v>0</v>
      </c>
      <c r="W5" s="31">
        <f>'Без темпов'!Y5/'Без темпов'!$EQ5*100</f>
        <v>161.78454374768907</v>
      </c>
      <c r="X5" s="31">
        <f>'Без темпов'!Z5/'Без темпов'!$ER5*100</f>
        <v>142.43973156913853</v>
      </c>
      <c r="Y5" s="15">
        <v>100</v>
      </c>
      <c r="Z5" s="15">
        <v>100</v>
      </c>
      <c r="AA5" s="31">
        <f>'Без темпов'!AC5/'Без темпов'!$EQ5*100</f>
        <v>75.418358739524223</v>
      </c>
      <c r="AB5" s="31">
        <f>'Без темпов'!AD5/'Без темпов'!$ER5*100</f>
        <v>110.03469263715951</v>
      </c>
      <c r="AC5" s="15">
        <v>100</v>
      </c>
      <c r="AD5" s="15">
        <v>100</v>
      </c>
      <c r="AE5" s="31">
        <f>'Без темпов'!AG5/'Без темпов'!$EQ5*100</f>
        <v>128.94106494176722</v>
      </c>
      <c r="AF5" s="31">
        <f>'Без темпов'!AH5/'Без темпов'!$ER5*100</f>
        <v>133.53724834606737</v>
      </c>
      <c r="AG5" s="15">
        <v>100</v>
      </c>
      <c r="AH5" s="15">
        <v>100</v>
      </c>
      <c r="AI5" s="31">
        <f>'Без темпов'!AK5/'Без темпов'!$EQ5*100</f>
        <v>99.746861558725598</v>
      </c>
      <c r="AJ5" s="31">
        <f>'Без темпов'!AL5/'Без темпов'!$ER5*100</f>
        <v>115.73228189992504</v>
      </c>
      <c r="AK5" s="15">
        <v>100</v>
      </c>
      <c r="AL5" s="15">
        <v>100</v>
      </c>
      <c r="AM5" s="31">
        <f>'Без темпов'!AO5/'Без темпов'!$EQ5*100</f>
        <v>82.71690958528464</v>
      </c>
      <c r="AN5" s="31">
        <f>'Без темпов'!AP5/'Без темпов'!$ER5*100</f>
        <v>100.7761100851655</v>
      </c>
      <c r="AO5" s="15">
        <v>100</v>
      </c>
      <c r="AP5" s="15">
        <v>100</v>
      </c>
      <c r="AQ5" s="31">
        <f>'Без темпов'!AS5/'Без темпов'!$EQ5*100</f>
        <v>86.366185008164848</v>
      </c>
      <c r="AR5" s="31">
        <f>'Без темпов'!AT5/'Без темпов'!$ER5*100</f>
        <v>79.766249678717571</v>
      </c>
      <c r="AS5" s="15">
        <v>100</v>
      </c>
      <c r="AT5" s="15">
        <v>100</v>
      </c>
      <c r="AU5" s="31">
        <f>'Без темпов'!AW5/'Без темпов'!$EQ5*100</f>
        <v>158.13526832480886</v>
      </c>
      <c r="AV5" s="31">
        <f>'Без темпов'!AX5/'Без темпов'!$ER5*100</f>
        <v>115.73228189992504</v>
      </c>
      <c r="AW5" s="15">
        <v>100</v>
      </c>
      <c r="AX5" s="15">
        <v>100</v>
      </c>
      <c r="AY5" s="31">
        <f>'Без темпов'!BA5/'Без темпов'!$EQ5*100</f>
        <v>77.851209021444362</v>
      </c>
      <c r="AZ5" s="31">
        <f>'Без темпов'!BB5/'Без темпов'!$ER5*100</f>
        <v>80.122349007640409</v>
      </c>
      <c r="BA5" s="15">
        <v>100</v>
      </c>
      <c r="BB5" s="15">
        <v>100</v>
      </c>
      <c r="BC5" s="31">
        <f>'Без темпов'!BE5/'Без темпов'!$EQ5*100</f>
        <v>89.528890374661017</v>
      </c>
      <c r="BD5" s="31">
        <f>'Без темпов'!BF5/'Без темпов'!$ER5*100</f>
        <v>76.383306053950534</v>
      </c>
      <c r="BE5" s="15">
        <v>100</v>
      </c>
      <c r="BF5" s="15">
        <v>100</v>
      </c>
      <c r="BG5" s="31">
        <f>'Без темпов'!BI5/'Без темпов'!$EQ5*100</f>
        <v>102.17971184064574</v>
      </c>
      <c r="BH5" s="31">
        <f>'Без темпов'!BJ5/'Без темпов'!$ER5*100</f>
        <v>89.024832230711567</v>
      </c>
      <c r="BI5" s="15">
        <v>100</v>
      </c>
      <c r="BJ5" s="15">
        <v>100</v>
      </c>
      <c r="BK5" s="31">
        <f>'Без темпов'!BM5/'Без темпов'!$EQ5*100</f>
        <v>63.254107329923549</v>
      </c>
      <c r="BL5" s="31">
        <f>'Без темпов'!BN5/'Без темпов'!$ER5*100</f>
        <v>76.561355718411946</v>
      </c>
      <c r="BM5" s="15">
        <v>100</v>
      </c>
      <c r="BN5" s="15">
        <v>100</v>
      </c>
      <c r="BO5" s="31">
        <f>'Без темпов'!BQ5/'Без темпов'!$EQ5*100</f>
        <v>133.8067655056075</v>
      </c>
      <c r="BP5" s="31">
        <f>'Без темпов'!BR5/'Без темпов'!$ER5*100</f>
        <v>124.6347651229962</v>
      </c>
      <c r="BQ5" s="15">
        <v>100</v>
      </c>
      <c r="BR5" s="15">
        <v>100</v>
      </c>
      <c r="BS5" s="31">
        <f>'Без темпов'!BU5/'Без темпов'!$EQ5*100</f>
        <v>85.149759867204779</v>
      </c>
      <c r="BT5" s="31">
        <f>'Без темпов'!BV5/'Без темпов'!$ER5*100</f>
        <v>76.561355718411946</v>
      </c>
      <c r="BU5" s="15">
        <v>100</v>
      </c>
      <c r="BV5" s="15">
        <v>100</v>
      </c>
      <c r="BW5" s="31">
        <f>'Без темпов'!BY5/'Без темпов'!$EQ5*100</f>
        <v>65.17605905264044</v>
      </c>
      <c r="BX5" s="31">
        <f>'Без темпов'!BZ5/'Без темпов'!$ER5*100</f>
        <v>84.395540954714576</v>
      </c>
      <c r="BY5" s="15">
        <v>100</v>
      </c>
      <c r="BZ5" s="15">
        <v>100</v>
      </c>
      <c r="CA5" s="31">
        <f>'Без темпов'!CC5/'Без темпов'!$EQ5*100</f>
        <v>116.77681353216656</v>
      </c>
      <c r="CB5" s="31">
        <f>'Без темпов'!CD5/'Без темпов'!$ER5*100</f>
        <v>108.61029532146813</v>
      </c>
      <c r="CC5" s="15">
        <v>100</v>
      </c>
      <c r="CD5" s="15">
        <v>100</v>
      </c>
      <c r="CE5" s="31">
        <f>'Без темпов'!CG5/'Без темпов'!$EQ5*100</f>
        <v>90.015460431045042</v>
      </c>
      <c r="CF5" s="31">
        <f>'Без темпов'!CH5/'Без темпов'!$ER5*100</f>
        <v>99.707812098396971</v>
      </c>
      <c r="CG5" s="15">
        <v>100</v>
      </c>
      <c r="CH5" s="15">
        <v>100</v>
      </c>
      <c r="CI5" s="31">
        <f>'Без темпов'!CK5/'Без темпов'!$EQ5*100</f>
        <v>119.20966381408668</v>
      </c>
      <c r="CJ5" s="31">
        <f>'Без темпов'!CL5/'Без темпов'!$ER5*100</f>
        <v>102.3785570653183</v>
      </c>
      <c r="CK5" s="15">
        <v>100</v>
      </c>
      <c r="CL5" s="15">
        <v>100</v>
      </c>
      <c r="CM5" s="31">
        <f>'Без темпов'!CO5/'Без темпов'!$EQ5*100</f>
        <v>77.851209021444362</v>
      </c>
      <c r="CN5" s="31">
        <f>'Без темпов'!CP5/'Без темпов'!$ER5*100</f>
        <v>98.817563776089841</v>
      </c>
      <c r="CO5" s="15">
        <v>100</v>
      </c>
      <c r="CP5" s="15">
        <v>100</v>
      </c>
      <c r="CQ5" s="31">
        <f>'Без темпов'!CS5/'Без темпов'!$EQ5*100</f>
        <v>142.56502652051998</v>
      </c>
      <c r="CR5" s="31">
        <f>'Без темпов'!CT5/'Без темпов'!$ER5*100</f>
        <v>104.33710337439396</v>
      </c>
      <c r="CS5" s="15">
        <v>0</v>
      </c>
      <c r="CT5" s="15">
        <v>0</v>
      </c>
      <c r="CU5" s="31">
        <f>'Без темпов'!CW5/'Без темпов'!$EQ5*100</f>
        <v>158.13526832480886</v>
      </c>
      <c r="CV5" s="31">
        <f>'Без темпов'!CX5/'Без темпов'!$ER5*100</f>
        <v>121.07377183376775</v>
      </c>
      <c r="CW5" s="15">
        <v>100</v>
      </c>
      <c r="CX5" s="15">
        <v>100</v>
      </c>
      <c r="CY5" s="31">
        <f>'Без темпов'!DA5/'Без темпов'!$EQ5*100</f>
        <v>97.314011276805459</v>
      </c>
      <c r="CZ5" s="31">
        <f>'Без темпов'!DB5/'Без темпов'!$ER5*100</f>
        <v>92.58582551994003</v>
      </c>
      <c r="DA5" s="15">
        <v>100</v>
      </c>
      <c r="DB5" s="15">
        <v>100</v>
      </c>
      <c r="DC5" s="31">
        <f>'Без темпов'!DE5/'Без темпов'!$EQ5*100</f>
        <v>100.96328669968567</v>
      </c>
      <c r="DD5" s="31">
        <f>'Без темпов'!DF5/'Без темпов'!$ER5*100</f>
        <v>80.122349007640409</v>
      </c>
      <c r="DE5" s="15">
        <v>100</v>
      </c>
      <c r="DF5" s="15">
        <v>100</v>
      </c>
      <c r="DG5" s="31">
        <f>'Без темпов'!DI5/'Без темпов'!$EQ5*100</f>
        <v>109.47826268640614</v>
      </c>
      <c r="DH5" s="31">
        <f>'Без темпов'!DJ5/'Без темпов'!$ER5*100</f>
        <v>106.47369934793105</v>
      </c>
      <c r="DI5" s="15">
        <v>100</v>
      </c>
      <c r="DJ5" s="15">
        <v>100</v>
      </c>
      <c r="DK5" s="31">
        <f>'Без темпов'!DM5/'Без темпов'!$EQ5*100</f>
        <v>72.742223429412078</v>
      </c>
      <c r="DL5" s="31">
        <f>'Без темпов'!DN5/'Без темпов'!$ER5*100</f>
        <v>104.15905370993255</v>
      </c>
      <c r="DM5" s="15">
        <v>100</v>
      </c>
      <c r="DN5" s="15">
        <v>100</v>
      </c>
      <c r="DO5" s="31">
        <f>'Без темпов'!DQ5/'Без темпов'!$EQ5*100</f>
        <v>102.17971184064574</v>
      </c>
      <c r="DP5" s="31">
        <f>'Без темпов'!DR5/'Без темпов'!$ER5*100</f>
        <v>115.73228189992504</v>
      </c>
      <c r="DQ5" s="17">
        <v>91.11</v>
      </c>
      <c r="DR5" s="15">
        <v>100</v>
      </c>
      <c r="DS5" s="31">
        <f>'Без темпов'!DU5/'Без темпов'!$EQ5*100</f>
        <v>119.20966381408668</v>
      </c>
      <c r="DT5" s="31">
        <f>'Без темпов'!DV5/'Без темпов'!$ER5*100</f>
        <v>128.19575841222465</v>
      </c>
      <c r="DU5" s="15">
        <v>100</v>
      </c>
      <c r="DV5" s="15">
        <v>100</v>
      </c>
      <c r="DW5" s="31">
        <f>'Без темпов'!DY5/'Без темпов'!$EQ5*100</f>
        <v>72.985508457604084</v>
      </c>
      <c r="DX5" s="31">
        <f>'Без темпов'!DZ5/'Без темпов'!$ER5*100</f>
        <v>105.04930203223965</v>
      </c>
      <c r="DY5" s="15">
        <v>100</v>
      </c>
      <c r="DZ5" s="15">
        <v>100</v>
      </c>
      <c r="EA5" s="31">
        <f>'Без темпов'!EC5/'Без темпов'!$EQ5*100</f>
        <v>0</v>
      </c>
      <c r="EB5" s="31">
        <f>'Без темпов'!ED5/'Без темпов'!$ER5*100</f>
        <v>0</v>
      </c>
      <c r="EC5" s="15">
        <v>100</v>
      </c>
      <c r="ED5" s="15">
        <v>100</v>
      </c>
      <c r="EE5" s="31">
        <f>'Без темпов'!EG5/'Без темпов'!$EQ5*100</f>
        <v>0</v>
      </c>
      <c r="EF5" s="31">
        <f>'Без темпов'!EH5/'Без темпов'!$ER5*100</f>
        <v>0</v>
      </c>
      <c r="EG5" s="15">
        <v>0</v>
      </c>
      <c r="EH5" s="15">
        <v>0</v>
      </c>
      <c r="EI5" s="31">
        <f>'Без темпов'!EK5/'Без темпов'!$EQ5*100</f>
        <v>102.17971184064574</v>
      </c>
      <c r="EJ5" s="31">
        <f>'Без темпов'!EL5/'Без темпов'!$ER5*100</f>
        <v>92.051676526555767</v>
      </c>
      <c r="EK5" s="15">
        <v>100</v>
      </c>
      <c r="EL5" s="15">
        <v>100</v>
      </c>
      <c r="EM5" s="31">
        <f>'Без темпов'!EO5/'Без темпов'!$EQ5*100</f>
        <v>100.23343161510962</v>
      </c>
      <c r="EN5" s="31">
        <f>'Без темпов'!EP5/'Без темпов'!$ER5*100</f>
        <v>90.627279210864387</v>
      </c>
      <c r="EO5" s="16">
        <v>101.23</v>
      </c>
      <c r="EP5" s="15">
        <v>100</v>
      </c>
    </row>
    <row r="6" spans="1:146" x14ac:dyDescent="0.25">
      <c r="A6" s="13" t="s">
        <v>42</v>
      </c>
      <c r="B6" s="14">
        <v>3</v>
      </c>
      <c r="C6" s="31">
        <f>'Без темпов'!E6/'Без темпов'!$EQ6*100</f>
        <v>0</v>
      </c>
      <c r="D6" s="31">
        <f>'Без темпов'!F6/'Без темпов'!$ER6*100</f>
        <v>0</v>
      </c>
      <c r="E6" s="15">
        <v>0</v>
      </c>
      <c r="F6" s="15">
        <v>0</v>
      </c>
      <c r="G6" s="31">
        <f>'Без темпов'!I6/'Без темпов'!$EQ6*100</f>
        <v>86.305347921763527</v>
      </c>
      <c r="H6" s="31">
        <f>'Без темпов'!J6/'Без темпов'!$ER6*100</f>
        <v>87.755126222778543</v>
      </c>
      <c r="I6" s="15">
        <v>100</v>
      </c>
      <c r="J6" s="15">
        <v>100</v>
      </c>
      <c r="K6" s="31">
        <f>'Без темпов'!M6/'Без темпов'!$EQ6*100</f>
        <v>0</v>
      </c>
      <c r="L6" s="31">
        <f>'Без темпов'!N6/'Без темпов'!$ER6*100</f>
        <v>0</v>
      </c>
      <c r="M6" s="15">
        <v>0</v>
      </c>
      <c r="N6" s="15">
        <v>0</v>
      </c>
      <c r="O6" s="31">
        <f>'Без темпов'!Q6/'Без темпов'!$EQ6*100</f>
        <v>0</v>
      </c>
      <c r="P6" s="31">
        <f>'Без темпов'!R6/'Без темпов'!$ER6*100</f>
        <v>0</v>
      </c>
      <c r="Q6" s="15">
        <v>0</v>
      </c>
      <c r="R6" s="15">
        <v>0</v>
      </c>
      <c r="S6" s="31">
        <f>'Без темпов'!U6/'Без темпов'!$EQ6*100</f>
        <v>0</v>
      </c>
      <c r="T6" s="31">
        <f>'Без темпов'!V6/'Без темпов'!$ER6*100</f>
        <v>0</v>
      </c>
      <c r="U6" s="15">
        <v>0</v>
      </c>
      <c r="V6" s="15">
        <v>0</v>
      </c>
      <c r="W6" s="31">
        <f>'Без темпов'!Y6/'Без темпов'!$EQ6*100</f>
        <v>0</v>
      </c>
      <c r="X6" s="31">
        <f>'Без темпов'!Z6/'Без темпов'!$ER6*100</f>
        <v>0</v>
      </c>
      <c r="Y6" s="15">
        <v>0</v>
      </c>
      <c r="Z6" s="15">
        <v>0</v>
      </c>
      <c r="AA6" s="31">
        <f>'Без темпов'!AC6/'Без темпов'!$EQ6*100</f>
        <v>0</v>
      </c>
      <c r="AB6" s="31">
        <f>'Без темпов'!AD6/'Без темпов'!$ER6*100</f>
        <v>0</v>
      </c>
      <c r="AC6" s="15">
        <v>0</v>
      </c>
      <c r="AD6" s="15">
        <v>0</v>
      </c>
      <c r="AE6" s="31">
        <f>'Без темпов'!AG6/'Без темпов'!$EQ6*100</f>
        <v>0</v>
      </c>
      <c r="AF6" s="31">
        <f>'Без темпов'!AH6/'Без темпов'!$ER6*100</f>
        <v>0</v>
      </c>
      <c r="AG6" s="15">
        <v>0</v>
      </c>
      <c r="AH6" s="15">
        <v>0</v>
      </c>
      <c r="AI6" s="31">
        <f>'Без темпов'!AK6/'Без темпов'!$EQ6*100</f>
        <v>94.935882713939876</v>
      </c>
      <c r="AJ6" s="31">
        <f>'Без темпов'!AL6/'Без темпов'!$ER6*100</f>
        <v>93.15544168264185</v>
      </c>
      <c r="AK6" s="15">
        <v>100</v>
      </c>
      <c r="AL6" s="15">
        <v>100</v>
      </c>
      <c r="AM6" s="31">
        <f>'Без темпов'!AO6/'Без темпов'!$EQ6*100</f>
        <v>0</v>
      </c>
      <c r="AN6" s="31">
        <f>'Без темпов'!AP6/'Без темпов'!$ER6*100</f>
        <v>0</v>
      </c>
      <c r="AO6" s="15">
        <v>0</v>
      </c>
      <c r="AP6" s="15">
        <v>0</v>
      </c>
      <c r="AQ6" s="31">
        <f>'Без темпов'!AS6/'Без темпов'!$EQ6*100</f>
        <v>0</v>
      </c>
      <c r="AR6" s="31">
        <f>'Без темпов'!AT6/'Без темпов'!$ER6*100</f>
        <v>0</v>
      </c>
      <c r="AS6" s="15">
        <v>0</v>
      </c>
      <c r="AT6" s="15">
        <v>0</v>
      </c>
      <c r="AU6" s="31">
        <f>'Без темпов'!AW6/'Без темпов'!$EQ6*100</f>
        <v>0</v>
      </c>
      <c r="AV6" s="31">
        <f>'Без темпов'!AX6/'Без темпов'!$ER6*100</f>
        <v>0</v>
      </c>
      <c r="AW6" s="15">
        <v>100</v>
      </c>
      <c r="AX6" s="15">
        <v>100</v>
      </c>
      <c r="AY6" s="31">
        <f>'Без темпов'!BA6/'Без темпов'!$EQ6*100</f>
        <v>129.45802188264531</v>
      </c>
      <c r="AZ6" s="31">
        <f>'Без темпов'!BB6/'Без темпов'!$ER6*100</f>
        <v>101.25591487243679</v>
      </c>
      <c r="BA6" s="15">
        <v>100</v>
      </c>
      <c r="BB6" s="15">
        <v>100</v>
      </c>
      <c r="BC6" s="31">
        <f>'Без темпов'!BE6/'Без темпов'!$EQ6*100</f>
        <v>0</v>
      </c>
      <c r="BD6" s="31">
        <f>'Без темпов'!BF6/'Без темпов'!$ER6*100</f>
        <v>0</v>
      </c>
      <c r="BE6" s="15">
        <v>100</v>
      </c>
      <c r="BF6" s="15">
        <v>100</v>
      </c>
      <c r="BG6" s="31">
        <f>'Без темпов'!BI6/'Без темпов'!$EQ6*100</f>
        <v>83.716187484110634</v>
      </c>
      <c r="BH6" s="31">
        <f>'Без темпов'!BJ6/'Без темпов'!$ER6*100</f>
        <v>72.229219275671568</v>
      </c>
      <c r="BI6" s="17">
        <v>98.2</v>
      </c>
      <c r="BJ6" s="15">
        <v>100</v>
      </c>
      <c r="BK6" s="31">
        <f>'Без темпов'!BM6/'Без темпов'!$EQ6*100</f>
        <v>93.209775755504609</v>
      </c>
      <c r="BL6" s="31">
        <f>'Без темпов'!BN6/'Без темпов'!$ER6*100</f>
        <v>83.704889627881073</v>
      </c>
      <c r="BM6" s="15">
        <v>100</v>
      </c>
      <c r="BN6" s="15">
        <v>100</v>
      </c>
      <c r="BO6" s="31">
        <f>'Без темпов'!BQ6/'Без темпов'!$EQ6*100</f>
        <v>0</v>
      </c>
      <c r="BP6" s="31">
        <f>'Без темпов'!BR6/'Без темпов'!$ER6*100</f>
        <v>0</v>
      </c>
      <c r="BQ6" s="15">
        <v>0</v>
      </c>
      <c r="BR6" s="15">
        <v>0</v>
      </c>
      <c r="BS6" s="31">
        <f>'Без темпов'!BU6/'Без темпов'!$EQ6*100</f>
        <v>0</v>
      </c>
      <c r="BT6" s="31">
        <f>'Без темпов'!BV6/'Без темпов'!$ER6*100</f>
        <v>0</v>
      </c>
      <c r="BU6" s="15">
        <v>0</v>
      </c>
      <c r="BV6" s="15">
        <v>0</v>
      </c>
      <c r="BW6" s="31">
        <f>'Без темпов'!BY6/'Без темпов'!$EQ6*100</f>
        <v>98.370835561226073</v>
      </c>
      <c r="BX6" s="31">
        <f>'Без темпов'!BZ6/'Без темпов'!$ER6*100</f>
        <v>125.54383365317196</v>
      </c>
      <c r="BY6" s="16">
        <v>175.35</v>
      </c>
      <c r="BZ6" s="15">
        <v>100</v>
      </c>
      <c r="CA6" s="31">
        <f>'Без темпов'!CC6/'Без темпов'!$EQ6*100</f>
        <v>0</v>
      </c>
      <c r="CB6" s="31">
        <f>'Без темпов'!CD6/'Без темпов'!$ER6*100</f>
        <v>0</v>
      </c>
      <c r="CC6" s="15">
        <v>0</v>
      </c>
      <c r="CD6" s="15">
        <v>0</v>
      </c>
      <c r="CE6" s="31">
        <f>'Без темпов'!CG6/'Без темпов'!$EQ6*100</f>
        <v>94.935882713939876</v>
      </c>
      <c r="CF6" s="31">
        <f>'Без темпов'!CH6/'Без темпов'!$ER6*100</f>
        <v>74.25433757312031</v>
      </c>
      <c r="CG6" s="15">
        <v>100</v>
      </c>
      <c r="CH6" s="15">
        <v>100</v>
      </c>
      <c r="CI6" s="31">
        <f>'Без темпов'!CK6/'Без темпов'!$EQ6*100</f>
        <v>119.44660152372073</v>
      </c>
      <c r="CJ6" s="31">
        <f>'Без темпов'!CL6/'Без темпов'!$ER6*100</f>
        <v>267.99065469571605</v>
      </c>
      <c r="CK6" s="15">
        <v>100</v>
      </c>
      <c r="CL6" s="15">
        <v>100</v>
      </c>
      <c r="CM6" s="31">
        <f>'Без темпов'!CO6/'Без темпов'!$EQ6*100</f>
        <v>0</v>
      </c>
      <c r="CN6" s="31">
        <f>'Без темпов'!CP6/'Без темпов'!$ER6*100</f>
        <v>0</v>
      </c>
      <c r="CO6" s="15">
        <v>0</v>
      </c>
      <c r="CP6" s="15">
        <v>0</v>
      </c>
      <c r="CQ6" s="31">
        <f>'Без темпов'!CS6/'Без темпов'!$EQ6*100</f>
        <v>0</v>
      </c>
      <c r="CR6" s="31">
        <f>'Без темпов'!CT6/'Без темпов'!$ER6*100</f>
        <v>0</v>
      </c>
      <c r="CS6" s="15">
        <v>0</v>
      </c>
      <c r="CT6" s="15">
        <v>0</v>
      </c>
      <c r="CU6" s="31">
        <f>'Без темпов'!CW6/'Без темпов'!$EQ6*100</f>
        <v>0</v>
      </c>
      <c r="CV6" s="31">
        <f>'Без темпов'!CX6/'Без темпов'!$ER6*100</f>
        <v>0</v>
      </c>
      <c r="CW6" s="15">
        <v>0</v>
      </c>
      <c r="CX6" s="15">
        <v>0</v>
      </c>
      <c r="CY6" s="31">
        <f>'Без темпов'!DA6/'Без темпов'!$EQ6*100</f>
        <v>112.19695229829259</v>
      </c>
      <c r="CZ6" s="31">
        <f>'Без темпов'!DB6/'Без темпов'!$ER6*100</f>
        <v>102.87600951039578</v>
      </c>
      <c r="DA6" s="15">
        <v>100</v>
      </c>
      <c r="DB6" s="15">
        <v>100</v>
      </c>
      <c r="DC6" s="31">
        <f>'Без темпов'!DE6/'Без темпов'!$EQ6*100</f>
        <v>0</v>
      </c>
      <c r="DD6" s="31">
        <f>'Без темпов'!DF6/'Без темпов'!$ER6*100</f>
        <v>0</v>
      </c>
      <c r="DE6" s="15">
        <v>0</v>
      </c>
      <c r="DF6" s="15">
        <v>0</v>
      </c>
      <c r="DG6" s="31">
        <f>'Без темпов'!DI6/'Без темпов'!$EQ6*100</f>
        <v>0</v>
      </c>
      <c r="DH6" s="31">
        <f>'Без темпов'!DJ6/'Без темпов'!$ER6*100</f>
        <v>0</v>
      </c>
      <c r="DI6" s="15">
        <v>0</v>
      </c>
      <c r="DJ6" s="15">
        <v>0</v>
      </c>
      <c r="DK6" s="31">
        <f>'Без темпов'!DM6/'Без темпов'!$EQ6*100</f>
        <v>0</v>
      </c>
      <c r="DL6" s="31">
        <f>'Без темпов'!DN6/'Без темпов'!$ER6*100</f>
        <v>0</v>
      </c>
      <c r="DM6" s="15">
        <v>0</v>
      </c>
      <c r="DN6" s="15">
        <v>0</v>
      </c>
      <c r="DO6" s="31">
        <f>'Без темпов'!DQ6/'Без темпов'!$EQ6*100</f>
        <v>0</v>
      </c>
      <c r="DP6" s="31">
        <f>'Без темпов'!DR6/'Без темпов'!$ER6*100</f>
        <v>0</v>
      </c>
      <c r="DQ6" s="15">
        <v>0</v>
      </c>
      <c r="DR6" s="15">
        <v>0</v>
      </c>
      <c r="DS6" s="31">
        <f>'Без темпов'!DU6/'Без темпов'!$EQ6*100</f>
        <v>93.209775755504609</v>
      </c>
      <c r="DT6" s="31">
        <f>'Без темпов'!DV6/'Без темпов'!$ER6*100</f>
        <v>72.904258708154487</v>
      </c>
      <c r="DU6" s="15">
        <v>0</v>
      </c>
      <c r="DV6" s="15">
        <v>0</v>
      </c>
      <c r="DW6" s="31">
        <f>'Без темпов'!DY6/'Без темпов'!$EQ6*100</f>
        <v>0</v>
      </c>
      <c r="DX6" s="31">
        <f>'Без темпов'!DZ6/'Без темпов'!$ER6*100</f>
        <v>0</v>
      </c>
      <c r="DY6" s="15">
        <v>0</v>
      </c>
      <c r="DZ6" s="15">
        <v>0</v>
      </c>
      <c r="EA6" s="31">
        <f>'Без темпов'!EC6/'Без темпов'!$EQ6*100</f>
        <v>0</v>
      </c>
      <c r="EB6" s="31">
        <f>'Без темпов'!ED6/'Без темпов'!$ER6*100</f>
        <v>0</v>
      </c>
      <c r="EC6" s="15">
        <v>0</v>
      </c>
      <c r="ED6" s="15">
        <v>0</v>
      </c>
      <c r="EE6" s="31">
        <f>'Без темпов'!EG6/'Без темпов'!$EQ6*100</f>
        <v>0</v>
      </c>
      <c r="EF6" s="31">
        <f>'Без темпов'!EH6/'Без темпов'!$ER6*100</f>
        <v>0</v>
      </c>
      <c r="EG6" s="15">
        <v>0</v>
      </c>
      <c r="EH6" s="15">
        <v>0</v>
      </c>
      <c r="EI6" s="31">
        <f>'Без темпов'!EK6/'Без темпов'!$EQ6*100</f>
        <v>0</v>
      </c>
      <c r="EJ6" s="31">
        <f>'Без темпов'!EL6/'Без темпов'!$ER6*100</f>
        <v>0</v>
      </c>
      <c r="EK6" s="15">
        <v>0</v>
      </c>
      <c r="EL6" s="15">
        <v>0</v>
      </c>
      <c r="EM6" s="31">
        <f>'Без темпов'!EO6/'Без темпов'!$EQ6*100</f>
        <v>103.56641750611624</v>
      </c>
      <c r="EN6" s="31">
        <f>'Без темпов'!EP6/'Без темпов'!$ER6*100</f>
        <v>106.64272954365042</v>
      </c>
      <c r="EO6" s="15">
        <v>100</v>
      </c>
      <c r="EP6" s="15">
        <v>100</v>
      </c>
    </row>
    <row r="7" spans="1:146" x14ac:dyDescent="0.25">
      <c r="A7" s="13" t="s">
        <v>43</v>
      </c>
      <c r="B7" s="14">
        <v>4</v>
      </c>
      <c r="C7" s="31">
        <f>'Без темпов'!E7/'Без темпов'!$EQ7*100</f>
        <v>0</v>
      </c>
      <c r="D7" s="31">
        <f>'Без темпов'!F7/'Без темпов'!$ER7*100</f>
        <v>0</v>
      </c>
      <c r="E7" s="15">
        <v>100</v>
      </c>
      <c r="F7" s="15">
        <v>100</v>
      </c>
      <c r="G7" s="31">
        <f>'Без темпов'!I7/'Без темпов'!$EQ7*100</f>
        <v>79.182943611961704</v>
      </c>
      <c r="H7" s="31">
        <f>'Без темпов'!J7/'Без темпов'!$ER7*100</f>
        <v>93.962388260459178</v>
      </c>
      <c r="I7" s="15">
        <v>100</v>
      </c>
      <c r="J7" s="15">
        <v>100</v>
      </c>
      <c r="K7" s="31">
        <f>'Без темпов'!M7/'Без темпов'!$EQ7*100</f>
        <v>136.2683215647713</v>
      </c>
      <c r="L7" s="31">
        <f>'Без темпов'!N7/'Без темпов'!$ER7*100</f>
        <v>147.65518155215014</v>
      </c>
      <c r="M7" s="15">
        <v>100</v>
      </c>
      <c r="N7" s="15">
        <v>100</v>
      </c>
      <c r="O7" s="31">
        <f>'Без темпов'!Q7/'Без темпов'!$EQ7*100</f>
        <v>95.38782509533992</v>
      </c>
      <c r="P7" s="31">
        <f>'Без темпов'!R7/'Без темпов'!$ER7*100</f>
        <v>72.485270943782794</v>
      </c>
      <c r="Q7" s="15">
        <v>100</v>
      </c>
      <c r="R7" s="15">
        <v>100</v>
      </c>
      <c r="S7" s="31">
        <f>'Без темпов'!U7/'Без темпов'!$EQ7*100</f>
        <v>0</v>
      </c>
      <c r="T7" s="31">
        <f>'Без темпов'!V7/'Без темпов'!$ER7*100</f>
        <v>0</v>
      </c>
      <c r="U7" s="15">
        <v>100</v>
      </c>
      <c r="V7" s="15">
        <v>100</v>
      </c>
      <c r="W7" s="31">
        <f>'Без темпов'!Y7/'Без темпов'!$EQ7*100</f>
        <v>125.21953873519527</v>
      </c>
      <c r="X7" s="31">
        <f>'Без темпов'!Z7/'Без темпов'!$ER7*100</f>
        <v>107.38558658338191</v>
      </c>
      <c r="Y7" s="15">
        <v>100</v>
      </c>
      <c r="Z7" s="16">
        <v>102.56</v>
      </c>
      <c r="AA7" s="31">
        <f>'Без темпов'!AC7/'Без темпов'!$EQ7*100</f>
        <v>92.073190246467107</v>
      </c>
      <c r="AB7" s="31">
        <f>'Без темпов'!AD7/'Без темпов'!$ER7*100</f>
        <v>88.593108931290075</v>
      </c>
      <c r="AC7" s="16">
        <v>126.09</v>
      </c>
      <c r="AD7" s="15">
        <v>100</v>
      </c>
      <c r="AE7" s="31">
        <f>'Без темпов'!AG7/'Без темпов'!$EQ7*100</f>
        <v>139.95124917462999</v>
      </c>
      <c r="AF7" s="31">
        <f>'Без темпов'!AH7/'Без темпов'!$ER7*100</f>
        <v>174.5015781979956</v>
      </c>
      <c r="AG7" s="15">
        <v>100</v>
      </c>
      <c r="AH7" s="15">
        <v>100</v>
      </c>
      <c r="AI7" s="31">
        <f>'Без темпов'!AK7/'Без темпов'!$EQ7*100</f>
        <v>99.439045466184467</v>
      </c>
      <c r="AJ7" s="31">
        <f>'Без темпов'!AL7/'Без темпов'!$ER7*100</f>
        <v>120.80878490630467</v>
      </c>
      <c r="AK7" s="15">
        <v>100</v>
      </c>
      <c r="AL7" s="15">
        <v>100</v>
      </c>
      <c r="AM7" s="31">
        <f>'Без темпов'!AO7/'Без темпов'!$EQ7*100</f>
        <v>88.390262636608412</v>
      </c>
      <c r="AN7" s="31">
        <f>'Без темпов'!AP7/'Без темпов'!$ER7*100</f>
        <v>93.962388260459178</v>
      </c>
      <c r="AO7" s="15">
        <v>100</v>
      </c>
      <c r="AP7" s="16">
        <v>100.62</v>
      </c>
      <c r="AQ7" s="31">
        <f>'Без темпов'!AS7/'Без темпов'!$EQ7*100</f>
        <v>98.334167183226867</v>
      </c>
      <c r="AR7" s="31">
        <f>'Без темпов'!AT7/'Без темпов'!$ER7*100</f>
        <v>89.935428763582365</v>
      </c>
      <c r="AS7" s="15">
        <v>100</v>
      </c>
      <c r="AT7" s="16">
        <v>102.14</v>
      </c>
      <c r="AU7" s="31">
        <f>'Без темпов'!AW7/'Без темпов'!$EQ7*100</f>
        <v>132.58539395491263</v>
      </c>
      <c r="AV7" s="31">
        <f>'Без темпов'!AX7/'Без темпов'!$ER7*100</f>
        <v>107.38558658338191</v>
      </c>
      <c r="AW7" s="15">
        <v>100</v>
      </c>
      <c r="AX7" s="15">
        <v>100</v>
      </c>
      <c r="AY7" s="31">
        <f>'Без темпов'!BA7/'Без темпов'!$EQ7*100</f>
        <v>114.1707559056192</v>
      </c>
      <c r="AZ7" s="31">
        <f>'Без темпов'!BB7/'Без темпов'!$ER7*100</f>
        <v>92.620068428166903</v>
      </c>
      <c r="BA7" s="16">
        <v>105.08</v>
      </c>
      <c r="BB7" s="15">
        <v>100</v>
      </c>
      <c r="BC7" s="31">
        <f>'Без темпов'!BE7/'Без темпов'!$EQ7*100</f>
        <v>88.390262636608412</v>
      </c>
      <c r="BD7" s="31">
        <f>'Без темпов'!BF7/'Без темпов'!$ER7*100</f>
        <v>69.263703346281332</v>
      </c>
      <c r="BE7" s="15">
        <v>100</v>
      </c>
      <c r="BF7" s="15">
        <v>100</v>
      </c>
      <c r="BG7" s="31">
        <f>'Без темпов'!BI7/'Без темпов'!$EQ7*100</f>
        <v>58.926841757738949</v>
      </c>
      <c r="BH7" s="31">
        <f>'Без темпов'!BJ7/'Без темпов'!$ER7*100</f>
        <v>73.82759077607507</v>
      </c>
      <c r="BI7" s="15">
        <v>100</v>
      </c>
      <c r="BJ7" s="17">
        <v>95.24</v>
      </c>
      <c r="BK7" s="31">
        <f>'Без темпов'!BM7/'Без темпов'!$EQ7*100</f>
        <v>77.341479807032371</v>
      </c>
      <c r="BL7" s="31">
        <f>'Без темпов'!BN7/'Без темпов'!$ER7*100</f>
        <v>107.38558658338191</v>
      </c>
      <c r="BM7" s="15">
        <v>100</v>
      </c>
      <c r="BN7" s="15">
        <v>100</v>
      </c>
      <c r="BO7" s="31">
        <f>'Без темпов'!BQ7/'Без темпов'!$EQ7*100</f>
        <v>88.390262636608412</v>
      </c>
      <c r="BP7" s="31">
        <f>'Без темпов'!BR7/'Без темпов'!$ER7*100</f>
        <v>93.962388260459178</v>
      </c>
      <c r="BQ7" s="15">
        <v>100</v>
      </c>
      <c r="BR7" s="15">
        <v>100</v>
      </c>
      <c r="BS7" s="31">
        <f>'Без темпов'!BU7/'Без темпов'!$EQ7*100</f>
        <v>107.90977896885946</v>
      </c>
      <c r="BT7" s="31">
        <f>'Без темпов'!BV7/'Без темпов'!$ER7*100</f>
        <v>97.989347757335992</v>
      </c>
      <c r="BU7" s="15">
        <v>100</v>
      </c>
      <c r="BV7" s="15">
        <v>100</v>
      </c>
      <c r="BW7" s="31">
        <f>'Без темпов'!BY7/'Без темпов'!$EQ7*100</f>
        <v>73.62172292107509</v>
      </c>
      <c r="BX7" s="31">
        <f>'Без темпов'!BZ7/'Без темпов'!$ER7*100</f>
        <v>129.13116786651676</v>
      </c>
      <c r="BY7" s="15">
        <v>100</v>
      </c>
      <c r="BZ7" s="15">
        <v>100</v>
      </c>
      <c r="CA7" s="31">
        <f>'Без темпов'!CC7/'Без темпов'!$EQ7*100</f>
        <v>143.63417678448869</v>
      </c>
      <c r="CB7" s="31">
        <f>'Без темпов'!CD7/'Без темпов'!$ER7*100</f>
        <v>131.54734356464283</v>
      </c>
      <c r="CC7" s="15">
        <v>100</v>
      </c>
      <c r="CD7" s="15">
        <v>100</v>
      </c>
      <c r="CE7" s="31">
        <f>'Без темпов'!CG7/'Без темпов'!$EQ7*100</f>
        <v>110.48782829576052</v>
      </c>
      <c r="CF7" s="31">
        <f>'Без темпов'!CH7/'Без темпов'!$ER7*100</f>
        <v>112.75486591255101</v>
      </c>
      <c r="CG7" s="15">
        <v>100</v>
      </c>
      <c r="CH7" s="15">
        <v>100</v>
      </c>
      <c r="CI7" s="31">
        <f>'Без темпов'!CK7/'Без темпов'!$EQ7*100</f>
        <v>114.1707559056192</v>
      </c>
      <c r="CJ7" s="31">
        <f>'Без темпов'!CL7/'Без темпов'!$ER7*100</f>
        <v>107.38558658338191</v>
      </c>
      <c r="CK7" s="15">
        <v>100</v>
      </c>
      <c r="CL7" s="15">
        <v>100</v>
      </c>
      <c r="CM7" s="31">
        <f>'Без темпов'!CO7/'Без темпов'!$EQ7*100</f>
        <v>104.96343688097249</v>
      </c>
      <c r="CN7" s="31">
        <f>'Без темпов'!CP7/'Без темпов'!$ER7*100</f>
        <v>143.62822205527331</v>
      </c>
      <c r="CO7" s="15">
        <v>100</v>
      </c>
      <c r="CP7" s="15">
        <v>100</v>
      </c>
      <c r="CQ7" s="31">
        <f>'Без темпов'!CS7/'Без темпов'!$EQ7*100</f>
        <v>132.58539395491263</v>
      </c>
      <c r="CR7" s="31">
        <f>'Без темпов'!CT7/'Без темпов'!$ER7*100</f>
        <v>96.64702792504373</v>
      </c>
      <c r="CS7" s="15">
        <v>100</v>
      </c>
      <c r="CT7" s="15">
        <v>100</v>
      </c>
      <c r="CU7" s="31">
        <f>'Без темпов'!CW7/'Без темпов'!$EQ7*100</f>
        <v>147.31710439434738</v>
      </c>
      <c r="CV7" s="31">
        <f>'Без темпов'!CX7/'Без темпов'!$ER7*100</f>
        <v>134.23198322922741</v>
      </c>
      <c r="CW7" s="15">
        <v>100</v>
      </c>
      <c r="CX7" s="15">
        <v>100</v>
      </c>
      <c r="CY7" s="31">
        <f>'Без темпов'!DA7/'Без темпов'!$EQ7*100</f>
        <v>103.12197307604316</v>
      </c>
      <c r="CZ7" s="31">
        <f>'Без темпов'!DB7/'Без темпов'!$ER7*100</f>
        <v>93.962388260459178</v>
      </c>
      <c r="DA7" s="15">
        <v>100</v>
      </c>
      <c r="DB7" s="15">
        <v>100</v>
      </c>
      <c r="DC7" s="31">
        <f>'Без темпов'!DE7/'Без темпов'!$EQ7*100</f>
        <v>99.439045466184467</v>
      </c>
      <c r="DD7" s="31">
        <f>'Без темпов'!DF7/'Без темпов'!$ER7*100</f>
        <v>81.88150976982871</v>
      </c>
      <c r="DE7" s="15">
        <v>100</v>
      </c>
      <c r="DF7" s="15">
        <v>100</v>
      </c>
      <c r="DG7" s="31">
        <f>'Без темпов'!DI7/'Без темпов'!$EQ7*100</f>
        <v>106.06831516393009</v>
      </c>
      <c r="DH7" s="31">
        <f>'Без темпов'!DJ7/'Без темпов'!$ER7*100</f>
        <v>93.962388260459178</v>
      </c>
      <c r="DI7" s="15">
        <v>100</v>
      </c>
      <c r="DJ7" s="15">
        <v>100</v>
      </c>
      <c r="DK7" s="31">
        <f>'Без темпов'!DM7/'Без темпов'!$EQ7*100</f>
        <v>92.073190246467107</v>
      </c>
      <c r="DL7" s="31">
        <f>'Без темпов'!DN7/'Без темпов'!$ER7*100</f>
        <v>80.539189937536435</v>
      </c>
      <c r="DM7" s="15">
        <v>100</v>
      </c>
      <c r="DN7" s="15">
        <v>100</v>
      </c>
      <c r="DO7" s="31">
        <f>'Без темпов'!DQ7/'Без темпов'!$EQ7*100</f>
        <v>96.492703378297534</v>
      </c>
      <c r="DP7" s="31">
        <f>'Без темпов'!DR7/'Без темпов'!$ER7*100</f>
        <v>84.566149434413262</v>
      </c>
      <c r="DQ7" s="15">
        <v>100</v>
      </c>
      <c r="DR7" s="15">
        <v>100</v>
      </c>
      <c r="DS7" s="31">
        <f>'Без темпов'!DU7/'Без темпов'!$EQ7*100</f>
        <v>92.073190246467107</v>
      </c>
      <c r="DT7" s="31">
        <f>'Без темпов'!DV7/'Без темпов'!$ER7*100</f>
        <v>144.97054188756559</v>
      </c>
      <c r="DU7" s="15">
        <v>100</v>
      </c>
      <c r="DV7" s="15">
        <v>100</v>
      </c>
      <c r="DW7" s="31">
        <f>'Без темпов'!DY7/'Без темпов'!$EQ7*100</f>
        <v>94.28294681238232</v>
      </c>
      <c r="DX7" s="31">
        <f>'Без темпов'!DZ7/'Без темпов'!$ER7*100</f>
        <v>77.854550272951897</v>
      </c>
      <c r="DY7" s="15">
        <v>100</v>
      </c>
      <c r="DZ7" s="15">
        <v>100</v>
      </c>
      <c r="EA7" s="31">
        <f>'Без темпов'!EC7/'Без темпов'!$EQ7*100</f>
        <v>98.702459944212734</v>
      </c>
      <c r="EB7" s="31">
        <f>'Без темпов'!ED7/'Без темпов'!$ER7*100</f>
        <v>81.3445818369118</v>
      </c>
      <c r="EC7" s="15">
        <v>100</v>
      </c>
      <c r="ED7" s="15">
        <v>100</v>
      </c>
      <c r="EE7" s="31">
        <f>'Без темпов'!EG7/'Без темпов'!$EQ7*100</f>
        <v>0</v>
      </c>
      <c r="EF7" s="31">
        <f>'Без темпов'!EH7/'Без темпов'!$ER7*100</f>
        <v>0</v>
      </c>
      <c r="EG7" s="15">
        <v>0</v>
      </c>
      <c r="EH7" s="15">
        <v>0</v>
      </c>
      <c r="EI7" s="31">
        <f>'Без темпов'!EK7/'Без темпов'!$EQ7*100</f>
        <v>92.073190246467107</v>
      </c>
      <c r="EJ7" s="31">
        <f>'Без темпов'!EL7/'Без темпов'!$ER7*100</f>
        <v>96.11009999212682</v>
      </c>
      <c r="EK7" s="15">
        <v>100</v>
      </c>
      <c r="EL7" s="15">
        <v>100</v>
      </c>
      <c r="EM7" s="31">
        <f>'Без темпов'!EO7/'Без темпов'!$EQ7*100</f>
        <v>57.453670713795468</v>
      </c>
      <c r="EN7" s="31">
        <f>'Без темпов'!EP7/'Без темпов'!$ER7*100</f>
        <v>70.069095245656698</v>
      </c>
      <c r="EO7" s="15">
        <v>100</v>
      </c>
      <c r="EP7" s="15">
        <v>100</v>
      </c>
    </row>
    <row r="8" spans="1:146" x14ac:dyDescent="0.25">
      <c r="A8" s="13" t="s">
        <v>44</v>
      </c>
      <c r="B8" s="14">
        <v>5</v>
      </c>
      <c r="C8" s="31">
        <f>'Без темпов'!E8/'Без темпов'!$EQ8*100</f>
        <v>158.05183338538711</v>
      </c>
      <c r="D8" s="31">
        <f>'Без темпов'!F8/'Без темпов'!$ER8*100</f>
        <v>100.60569972844722</v>
      </c>
      <c r="E8" s="15">
        <v>100</v>
      </c>
      <c r="F8" s="15">
        <v>100</v>
      </c>
      <c r="G8" s="31">
        <f>'Без темпов'!I8/'Без темпов'!$EQ8*100</f>
        <v>63.756502280884966</v>
      </c>
      <c r="H8" s="31">
        <f>'Без темпов'!J8/'Без темпов'!$ER8*100</f>
        <v>147.9495584241871</v>
      </c>
      <c r="I8" s="15">
        <v>100</v>
      </c>
      <c r="J8" s="15">
        <v>100</v>
      </c>
      <c r="K8" s="31">
        <f>'Без темпов'!M8/'Без темпов'!$EQ8*100</f>
        <v>0</v>
      </c>
      <c r="L8" s="31">
        <f>'Без темпов'!N8/'Без темпов'!$ER8*100</f>
        <v>0</v>
      </c>
      <c r="M8" s="15">
        <v>0</v>
      </c>
      <c r="N8" s="15">
        <v>0</v>
      </c>
      <c r="O8" s="31">
        <f>'Без темпов'!Q8/'Без темпов'!$EQ8*100</f>
        <v>142.51453451021345</v>
      </c>
      <c r="P8" s="31">
        <f>'Без темпов'!R8/'Без темпов'!$ER8*100</f>
        <v>78.709165081667535</v>
      </c>
      <c r="Q8" s="15">
        <v>100</v>
      </c>
      <c r="R8" s="15">
        <v>100</v>
      </c>
      <c r="S8" s="31">
        <f>'Без темпов'!U8/'Без темпов'!$EQ8*100</f>
        <v>160.73067801903773</v>
      </c>
      <c r="T8" s="31">
        <f>'Без темпов'!V8/'Без темпов'!$ER8*100</f>
        <v>88.769735054512253</v>
      </c>
      <c r="U8" s="15">
        <v>100</v>
      </c>
      <c r="V8" s="15">
        <v>100</v>
      </c>
      <c r="W8" s="31">
        <f>'Без темпов'!Y8/'Без темпов'!$EQ8*100</f>
        <v>0</v>
      </c>
      <c r="X8" s="31">
        <f>'Без темпов'!Z8/'Без темпов'!$ER8*100</f>
        <v>0</v>
      </c>
      <c r="Y8" s="15">
        <v>100</v>
      </c>
      <c r="Z8" s="15">
        <v>100</v>
      </c>
      <c r="AA8" s="31">
        <f>'Без темпов'!AC8/'Без темпов'!$EQ8*100</f>
        <v>91.080717544121384</v>
      </c>
      <c r="AB8" s="31">
        <f>'Без темпов'!AD8/'Без темпов'!$ER8*100</f>
        <v>198.25240828841072</v>
      </c>
      <c r="AC8" s="15">
        <v>100</v>
      </c>
      <c r="AD8" s="15">
        <v>100</v>
      </c>
      <c r="AE8" s="31">
        <f>'Без темпов'!AG8/'Без темпов'!$EQ8*100</f>
        <v>155.37298875173647</v>
      </c>
      <c r="AF8" s="31">
        <f>'Без темпов'!AH8/'Без темпов'!$ER8*100</f>
        <v>251.51424932111803</v>
      </c>
      <c r="AG8" s="15">
        <v>100</v>
      </c>
      <c r="AH8" s="15">
        <v>100</v>
      </c>
      <c r="AI8" s="31">
        <f>'Без темпов'!AK8/'Без темпов'!$EQ8*100</f>
        <v>96.438406811422638</v>
      </c>
      <c r="AJ8" s="31">
        <f>'Без темпов'!AL8/'Без темпов'!$ER8*100</f>
        <v>69.536292459367928</v>
      </c>
      <c r="AK8" s="15">
        <v>100</v>
      </c>
      <c r="AL8" s="16">
        <v>127.66</v>
      </c>
      <c r="AM8" s="31">
        <f>'Без темпов'!AO8/'Без темпов'!$EQ8*100</f>
        <v>240.02447917509636</v>
      </c>
      <c r="AN8" s="31">
        <f>'Без темпов'!AP8/'Без темпов'!$ER8*100</f>
        <v>142.03157608721961</v>
      </c>
      <c r="AO8" s="15">
        <v>100</v>
      </c>
      <c r="AP8" s="15">
        <v>100</v>
      </c>
      <c r="AQ8" s="31">
        <f>'Без темпов'!AS8/'Без темпов'!$EQ8*100</f>
        <v>0</v>
      </c>
      <c r="AR8" s="31">
        <f>'Без темпов'!AT8/'Без темпов'!$ER8*100</f>
        <v>0</v>
      </c>
      <c r="AS8" s="15">
        <v>0</v>
      </c>
      <c r="AT8" s="15">
        <v>0</v>
      </c>
      <c r="AU8" s="31">
        <f>'Без темпов'!AW8/'Без темпов'!$EQ8*100</f>
        <v>0</v>
      </c>
      <c r="AV8" s="31">
        <f>'Без темпов'!AX8/'Без темпов'!$ER8*100</f>
        <v>0</v>
      </c>
      <c r="AW8" s="15">
        <v>100</v>
      </c>
      <c r="AX8" s="15">
        <v>100</v>
      </c>
      <c r="AY8" s="31">
        <f>'Без темпов'!BA8/'Без темпов'!$EQ8*100</f>
        <v>0</v>
      </c>
      <c r="AZ8" s="31">
        <f>'Без темпов'!BB8/'Без темпов'!$ER8*100</f>
        <v>0</v>
      </c>
      <c r="BA8" s="15">
        <v>100</v>
      </c>
      <c r="BB8" s="15">
        <v>100</v>
      </c>
      <c r="BC8" s="31">
        <f>'Без темпов'!BE8/'Без темпов'!$EQ8*100</f>
        <v>90.009179690661128</v>
      </c>
      <c r="BD8" s="31">
        <f>'Без темпов'!BF8/'Без темпов'!$ER8*100</f>
        <v>66.577301290884193</v>
      </c>
      <c r="BE8" s="15">
        <v>100</v>
      </c>
      <c r="BF8" s="15">
        <v>100</v>
      </c>
      <c r="BG8" s="31">
        <f>'Без темпов'!BI8/'Без темпов'!$EQ8*100</f>
        <v>66.971115841265728</v>
      </c>
      <c r="BH8" s="31">
        <f>'Без темпов'!BJ8/'Без темпов'!$ER8*100</f>
        <v>57.700327785432968</v>
      </c>
      <c r="BI8" s="15">
        <v>100</v>
      </c>
      <c r="BJ8" s="15">
        <v>100</v>
      </c>
      <c r="BK8" s="31">
        <f>'Без темпов'!BM8/'Без темпов'!$EQ8*100</f>
        <v>93.759562177772011</v>
      </c>
      <c r="BL8" s="31">
        <f>'Без темпов'!BN8/'Без темпов'!$ER8*100</f>
        <v>115.40065557086594</v>
      </c>
      <c r="BM8" s="15">
        <v>100</v>
      </c>
      <c r="BN8" s="15">
        <v>100</v>
      </c>
      <c r="BO8" s="31">
        <f>'Без темпов'!BQ8/'Без темпов'!$EQ8*100</f>
        <v>144.65761021713396</v>
      </c>
      <c r="BP8" s="31">
        <f>'Без темпов'!BR8/'Без темпов'!$ER8*100</f>
        <v>118.35964673934967</v>
      </c>
      <c r="BQ8" s="15">
        <v>100</v>
      </c>
      <c r="BR8" s="15">
        <v>100</v>
      </c>
      <c r="BS8" s="31">
        <f>'Без темпов'!BU8/'Без темпов'!$EQ8*100</f>
        <v>83.044183643169504</v>
      </c>
      <c r="BT8" s="31">
        <f>'Без темпов'!BV8/'Без темпов'!$ER8*100</f>
        <v>82.85175271754477</v>
      </c>
      <c r="BU8" s="15">
        <v>100</v>
      </c>
      <c r="BV8" s="15">
        <v>100</v>
      </c>
      <c r="BW8" s="31">
        <f>'Без темпов'!BY8/'Без темпов'!$EQ8*100</f>
        <v>63.167156461481831</v>
      </c>
      <c r="BX8" s="31">
        <f>'Без темпов'!BZ8/'Без темпов'!$ER8*100</f>
        <v>189.34584487127464</v>
      </c>
      <c r="BY8" s="15">
        <v>100</v>
      </c>
      <c r="BZ8" s="15">
        <v>100</v>
      </c>
      <c r="CA8" s="31">
        <f>'Без темпов'!CC8/'Без темпов'!$EQ8*100</f>
        <v>0</v>
      </c>
      <c r="CB8" s="31">
        <f>'Без темпов'!CD8/'Без темпов'!$ER8*100</f>
        <v>0</v>
      </c>
      <c r="CC8" s="15">
        <v>0</v>
      </c>
      <c r="CD8" s="15">
        <v>0</v>
      </c>
      <c r="CE8" s="31">
        <f>'Без темпов'!CG8/'Без темпов'!$EQ8*100</f>
        <v>109.83262997967577</v>
      </c>
      <c r="CF8" s="31">
        <f>'Без темпов'!CH8/'Без темпов'!$ER8*100</f>
        <v>82.85175271754477</v>
      </c>
      <c r="CG8" s="15">
        <v>100</v>
      </c>
      <c r="CH8" s="15">
        <v>100</v>
      </c>
      <c r="CI8" s="31">
        <f>'Без темпов'!CK8/'Без темпов'!$EQ8*100</f>
        <v>64.292271207615087</v>
      </c>
      <c r="CJ8" s="31">
        <f>'Без темпов'!CL8/'Без темпов'!$ER8*100</f>
        <v>53.261841032707359</v>
      </c>
      <c r="CK8" s="15">
        <v>100</v>
      </c>
      <c r="CL8" s="15">
        <v>100</v>
      </c>
      <c r="CM8" s="31">
        <f>'Без темпов'!CO8/'Без темпов'!$EQ8*100</f>
        <v>93.223793251041883</v>
      </c>
      <c r="CN8" s="31">
        <f>'Без темпов'!CP8/'Без темпов'!$ER8*100</f>
        <v>201.21139945689444</v>
      </c>
      <c r="CO8" s="15">
        <v>100</v>
      </c>
      <c r="CP8" s="15">
        <v>100</v>
      </c>
      <c r="CQ8" s="31">
        <f>'Без темпов'!CS8/'Без темпов'!$EQ8*100</f>
        <v>0</v>
      </c>
      <c r="CR8" s="31">
        <f>'Без темпов'!CT8/'Без темпов'!$ER8*100</f>
        <v>0</v>
      </c>
      <c r="CS8" s="15">
        <v>0</v>
      </c>
      <c r="CT8" s="15">
        <v>0</v>
      </c>
      <c r="CU8" s="31">
        <f>'Без темпов'!CW8/'Без темпов'!$EQ8*100</f>
        <v>0</v>
      </c>
      <c r="CV8" s="31">
        <f>'Без темпов'!CX8/'Без темпов'!$ER8*100</f>
        <v>0</v>
      </c>
      <c r="CW8" s="15">
        <v>100</v>
      </c>
      <c r="CX8" s="15">
        <v>100</v>
      </c>
      <c r="CY8" s="31">
        <f>'Без темпов'!DA8/'Без темпов'!$EQ8*100</f>
        <v>107.15378534602516</v>
      </c>
      <c r="CZ8" s="31">
        <f>'Без темпов'!DB8/'Без темпов'!$ER8*100</f>
        <v>106.52368206541472</v>
      </c>
      <c r="DA8" s="15">
        <v>100</v>
      </c>
      <c r="DB8" s="15">
        <v>100</v>
      </c>
      <c r="DC8" s="31">
        <f>'Без темпов'!DE8/'Без темпов'!$EQ8*100</f>
        <v>107.15378534602516</v>
      </c>
      <c r="DD8" s="31">
        <f>'Без темпов'!DF8/'Без темпов'!$ER8*100</f>
        <v>88.769735054512253</v>
      </c>
      <c r="DE8" s="15">
        <v>100</v>
      </c>
      <c r="DF8" s="15">
        <v>100</v>
      </c>
      <c r="DG8" s="31">
        <f>'Без темпов'!DI8/'Без темпов'!$EQ8*100</f>
        <v>84.115721496629746</v>
      </c>
      <c r="DH8" s="31">
        <f>'Без темпов'!DJ8/'Без темпов'!$ER8*100</f>
        <v>53.261841032707359</v>
      </c>
      <c r="DI8" s="15">
        <v>100</v>
      </c>
      <c r="DJ8" s="15">
        <v>100</v>
      </c>
      <c r="DK8" s="31">
        <f>'Без темпов'!DM8/'Без темпов'!$EQ8*100</f>
        <v>64.292271207615087</v>
      </c>
      <c r="DL8" s="31">
        <f>'Без темпов'!DN8/'Без темпов'!$ER8*100</f>
        <v>35.507894021804901</v>
      </c>
      <c r="DM8" s="15">
        <v>100</v>
      </c>
      <c r="DN8" s="15">
        <v>100</v>
      </c>
      <c r="DO8" s="31">
        <f>'Без темпов'!DQ8/'Без темпов'!$EQ8*100</f>
        <v>0</v>
      </c>
      <c r="DP8" s="31">
        <f>'Без темпов'!DR8/'Без темпов'!$ER8*100</f>
        <v>0</v>
      </c>
      <c r="DQ8" s="15">
        <v>0</v>
      </c>
      <c r="DR8" s="15">
        <v>0</v>
      </c>
      <c r="DS8" s="31">
        <f>'Без темпов'!DU8/'Без темпов'!$EQ8*100</f>
        <v>80.365339009518863</v>
      </c>
      <c r="DT8" s="31">
        <f>'Без темпов'!DV8/'Без темпов'!$ER8*100</f>
        <v>106.52368206541472</v>
      </c>
      <c r="DU8" s="15">
        <v>100</v>
      </c>
      <c r="DV8" s="15">
        <v>100</v>
      </c>
      <c r="DW8" s="31">
        <f>'Без темпов'!DY8/'Без темпов'!$EQ8*100</f>
        <v>89.473410763931</v>
      </c>
      <c r="DX8" s="31">
        <f>'Без темпов'!DZ8/'Без темпов'!$ER8*100</f>
        <v>340.28398437563033</v>
      </c>
      <c r="DY8" s="17">
        <v>98.24</v>
      </c>
      <c r="DZ8" s="15">
        <v>100</v>
      </c>
      <c r="EA8" s="31">
        <f>'Без темпов'!EC8/'Без темпов'!$EQ8*100</f>
        <v>112.51147461332643</v>
      </c>
      <c r="EB8" s="31">
        <f>'Без темпов'!ED8/'Без темпов'!$ER8*100</f>
        <v>90.249230638754128</v>
      </c>
      <c r="EC8" s="15">
        <v>100</v>
      </c>
      <c r="ED8" s="15">
        <v>100</v>
      </c>
      <c r="EE8" s="31">
        <f>'Без темпов'!EG8/'Без темпов'!$EQ8*100</f>
        <v>0</v>
      </c>
      <c r="EF8" s="31">
        <f>'Без темпов'!EH8/'Без темпов'!$ER8*100</f>
        <v>0</v>
      </c>
      <c r="EG8" s="15">
        <v>0</v>
      </c>
      <c r="EH8" s="15">
        <v>0</v>
      </c>
      <c r="EI8" s="31">
        <f>'Без темпов'!EK8/'Без темпов'!$EQ8*100</f>
        <v>99.117251445073279</v>
      </c>
      <c r="EJ8" s="31">
        <f>'Без темпов'!EL8/'Без темпов'!$ER8*100</f>
        <v>87.882037703967129</v>
      </c>
      <c r="EK8" s="15">
        <v>100</v>
      </c>
      <c r="EL8" s="15">
        <v>100</v>
      </c>
      <c r="EM8" s="31">
        <f>'Без темпов'!EO8/'Без темпов'!$EQ8*100</f>
        <v>94.081023533810082</v>
      </c>
      <c r="EN8" s="31">
        <f>'Без темпов'!EP8/'Без темпов'!$ER8*100</f>
        <v>51.959884918574502</v>
      </c>
      <c r="EO8" s="15">
        <v>100</v>
      </c>
      <c r="EP8" s="15">
        <v>100</v>
      </c>
    </row>
    <row r="9" spans="1:146" x14ac:dyDescent="0.25">
      <c r="A9" s="13" t="s">
        <v>45</v>
      </c>
      <c r="B9" s="14">
        <v>6</v>
      </c>
      <c r="C9" s="31">
        <f>'Без темпов'!E9/'Без темпов'!$EQ9*100</f>
        <v>142.13060935718275</v>
      </c>
      <c r="D9" s="31">
        <f>'Без темпов'!F9/'Без темпов'!$ER9*100</f>
        <v>95.784412846008379</v>
      </c>
      <c r="E9" s="15">
        <v>100</v>
      </c>
      <c r="F9" s="15">
        <v>100</v>
      </c>
      <c r="G9" s="31">
        <f>'Без темпов'!I9/'Без темпов'!$EQ9*100</f>
        <v>78.961449642879302</v>
      </c>
      <c r="H9" s="31">
        <f>'Без темпов'!J9/'Без темпов'!$ER9*100</f>
        <v>143.67661926901258</v>
      </c>
      <c r="I9" s="15">
        <v>100</v>
      </c>
      <c r="J9" s="15">
        <v>100</v>
      </c>
      <c r="K9" s="31">
        <f>'Без темпов'!M9/'Без темпов'!$EQ9*100</f>
        <v>60.010701728588266</v>
      </c>
      <c r="L9" s="31">
        <f>'Без темпов'!N9/'Без темпов'!$ER9*100</f>
        <v>63.856275230672253</v>
      </c>
      <c r="M9" s="15">
        <v>100</v>
      </c>
      <c r="N9" s="15">
        <v>100</v>
      </c>
      <c r="O9" s="31">
        <f>'Без темпов'!Q9/'Без темпов'!$EQ9*100</f>
        <v>157.9228992857586</v>
      </c>
      <c r="P9" s="31">
        <f>'Без темпов'!R9/'Без темпов'!$ER9*100</f>
        <v>114.94129541521005</v>
      </c>
      <c r="Q9" s="15">
        <v>100</v>
      </c>
      <c r="R9" s="15">
        <v>100</v>
      </c>
      <c r="S9" s="31">
        <f>'Без темпов'!U9/'Без темпов'!$EQ9*100</f>
        <v>51.596569654643055</v>
      </c>
      <c r="T9" s="31">
        <f>'Без темпов'!V9/'Без темпов'!$ER9*100</f>
        <v>47.89220642300419</v>
      </c>
      <c r="U9" s="15">
        <v>100</v>
      </c>
      <c r="V9" s="15">
        <v>100</v>
      </c>
      <c r="W9" s="31">
        <f>'Без темпов'!Y9/'Без темпов'!$EQ9*100</f>
        <v>121.60063245003411</v>
      </c>
      <c r="X9" s="31">
        <f>'Без темпов'!Z9/'Без темпов'!$ER9*100</f>
        <v>88.653795445249983</v>
      </c>
      <c r="Y9" s="15">
        <v>100</v>
      </c>
      <c r="Z9" s="15">
        <v>100</v>
      </c>
      <c r="AA9" s="31">
        <f>'Без темпов'!AC9/'Без темпов'!$EQ9*100</f>
        <v>47.376869785727585</v>
      </c>
      <c r="AB9" s="31">
        <f>'Без темпов'!AD9/'Без темпов'!$ER9*100</f>
        <v>85.141700307563013</v>
      </c>
      <c r="AC9" s="15">
        <v>100</v>
      </c>
      <c r="AD9" s="15">
        <v>100</v>
      </c>
      <c r="AE9" s="31">
        <f>'Без темпов'!AG9/'Без темпов'!$EQ9*100</f>
        <v>134.23446439289481</v>
      </c>
      <c r="AF9" s="31">
        <f>'Без темпов'!AH9/'Без темпов'!$ER9*100</f>
        <v>153.68076905515125</v>
      </c>
      <c r="AG9" s="15">
        <v>100</v>
      </c>
      <c r="AH9" s="15">
        <v>100</v>
      </c>
      <c r="AI9" s="31">
        <f>'Без темпов'!AK9/'Без темпов'!$EQ9*100</f>
        <v>69.48607568573378</v>
      </c>
      <c r="AJ9" s="31">
        <f>'Без темпов'!AL9/'Без темпов'!$ER9*100</f>
        <v>50.020748930693273</v>
      </c>
      <c r="AK9" s="15">
        <v>100</v>
      </c>
      <c r="AL9" s="15">
        <v>100</v>
      </c>
      <c r="AM9" s="31">
        <f>'Без темпов'!AO9/'Без темпов'!$EQ9*100</f>
        <v>50.535327771442752</v>
      </c>
      <c r="AN9" s="31">
        <f>'Без темпов'!AP9/'Без темпов'!$ER9*100</f>
        <v>101.10576911523108</v>
      </c>
      <c r="AO9" s="15">
        <v>100</v>
      </c>
      <c r="AP9" s="17">
        <v>98.14</v>
      </c>
      <c r="AQ9" s="31">
        <f>'Без темпов'!AS9/'Без темпов'!$EQ9*100</f>
        <v>149.23713982504188</v>
      </c>
      <c r="AR9" s="31">
        <f>'Без темпов'!AT9/'Без темпов'!$ER9*100</f>
        <v>110.68421039983191</v>
      </c>
      <c r="AS9" s="16">
        <v>105.64</v>
      </c>
      <c r="AT9" s="16">
        <v>109.41</v>
      </c>
      <c r="AU9" s="31">
        <f>'Без темпов'!AW9/'Без темпов'!$EQ9*100</f>
        <v>126.33831942860687</v>
      </c>
      <c r="AV9" s="31">
        <f>'Без темпов'!AX9/'Без темпов'!$ER9*100</f>
        <v>134.80804691072606</v>
      </c>
      <c r="AW9" s="15">
        <v>100</v>
      </c>
      <c r="AX9" s="15">
        <v>100</v>
      </c>
      <c r="AY9" s="31">
        <f>'Без темпов'!BA9/'Без темпов'!$EQ9*100</f>
        <v>50.535327771442752</v>
      </c>
      <c r="AZ9" s="31">
        <f>'Без темпов'!BB9/'Без темпов'!$ER9*100</f>
        <v>85.141700307563013</v>
      </c>
      <c r="BA9" s="15">
        <v>100</v>
      </c>
      <c r="BB9" s="16">
        <v>101.39</v>
      </c>
      <c r="BC9" s="31">
        <f>'Без темпов'!BE9/'Без темпов'!$EQ9*100</f>
        <v>120.02140345717653</v>
      </c>
      <c r="BD9" s="31">
        <f>'Без темпов'!BF9/'Без темпов'!$ER9*100</f>
        <v>93.123734711397049</v>
      </c>
      <c r="BE9" s="15">
        <v>100</v>
      </c>
      <c r="BF9" s="15">
        <v>100</v>
      </c>
      <c r="BG9" s="31">
        <f>'Без темпов'!BI9/'Без темпов'!$EQ9*100</f>
        <v>120.02140345717653</v>
      </c>
      <c r="BH9" s="31">
        <f>'Без темпов'!BJ9/'Без темпов'!$ER9*100</f>
        <v>85.141700307563013</v>
      </c>
      <c r="BI9" s="15">
        <v>100</v>
      </c>
      <c r="BJ9" s="15">
        <v>100</v>
      </c>
      <c r="BK9" s="31">
        <f>'Без темпов'!BM9/'Без темпов'!$EQ9*100</f>
        <v>102.64988453574308</v>
      </c>
      <c r="BL9" s="31">
        <f>'Без темпов'!BN9/'Без темпов'!$ER9*100</f>
        <v>154.31933180745796</v>
      </c>
      <c r="BM9" s="15">
        <v>100</v>
      </c>
      <c r="BN9" s="15">
        <v>100</v>
      </c>
      <c r="BO9" s="31">
        <f>'Без темпов'!BQ9/'Без темпов'!$EQ9*100</f>
        <v>47.376869785727585</v>
      </c>
      <c r="BP9" s="31">
        <f>'Без темпов'!BR9/'Без темпов'!$ER9*100</f>
        <v>42.570850153781507</v>
      </c>
      <c r="BQ9" s="15">
        <v>100</v>
      </c>
      <c r="BR9" s="15">
        <v>100</v>
      </c>
      <c r="BS9" s="31">
        <f>'Без темпов'!BU9/'Без темпов'!$EQ9*100</f>
        <v>134.70823309075209</v>
      </c>
      <c r="BT9" s="31">
        <f>'Без темпов'!BV9/'Без темпов'!$ER9*100</f>
        <v>102.17004036907562</v>
      </c>
      <c r="BU9" s="15">
        <v>100</v>
      </c>
      <c r="BV9" s="15">
        <v>100</v>
      </c>
      <c r="BW9" s="31">
        <f>'Без темпов'!BY9/'Без темпов'!$EQ9*100</f>
        <v>132.48152021082288</v>
      </c>
      <c r="BX9" s="31">
        <f>'Без темпов'!BZ9/'Без темпов'!$ER9*100</f>
        <v>169.04139606188943</v>
      </c>
      <c r="BY9" s="15">
        <v>100</v>
      </c>
      <c r="BZ9" s="17">
        <v>97.55</v>
      </c>
      <c r="CA9" s="31">
        <f>'Без темпов'!CC9/'Без темпов'!$EQ9*100</f>
        <v>97.91219755717033</v>
      </c>
      <c r="CB9" s="31">
        <f>'Без темпов'!CD9/'Без темпов'!$ER9*100</f>
        <v>112.812752907521</v>
      </c>
      <c r="CC9" s="15">
        <v>100</v>
      </c>
      <c r="CD9" s="15">
        <v>100</v>
      </c>
      <c r="CE9" s="31">
        <f>'Без темпов'!CG9/'Без темпов'!$EQ9*100</f>
        <v>115.28371647860378</v>
      </c>
      <c r="CF9" s="31">
        <f>'Без темпов'!CH9/'Без темпов'!$ER9*100</f>
        <v>93.655870338319318</v>
      </c>
      <c r="CG9" s="15">
        <v>100</v>
      </c>
      <c r="CH9" s="15">
        <v>100</v>
      </c>
      <c r="CI9" s="31">
        <f>'Без темпов'!CK9/'Без темпов'!$EQ9*100</f>
        <v>152.39559781075704</v>
      </c>
      <c r="CJ9" s="31">
        <f>'Без темпов'!CL9/'Без темпов'!$ER9*100</f>
        <v>226.15764144196424</v>
      </c>
      <c r="CK9" s="15">
        <v>100</v>
      </c>
      <c r="CL9" s="16">
        <v>142.63999999999999</v>
      </c>
      <c r="CM9" s="31">
        <f>'Без темпов'!CO9/'Без темпов'!$EQ9*100</f>
        <v>82.909522125023258</v>
      </c>
      <c r="CN9" s="31">
        <f>'Без темпов'!CP9/'Без темпов'!$ER9*100</f>
        <v>115.26057679136343</v>
      </c>
      <c r="CO9" s="15">
        <v>100</v>
      </c>
      <c r="CP9" s="15">
        <v>100</v>
      </c>
      <c r="CQ9" s="31">
        <f>'Без темпов'!CS9/'Без темпов'!$EQ9*100</f>
        <v>126.33831942860687</v>
      </c>
      <c r="CR9" s="31">
        <f>'Без темпов'!CT9/'Без темпов'!$ER9*100</f>
        <v>85.141700307563013</v>
      </c>
      <c r="CS9" s="15">
        <v>100</v>
      </c>
      <c r="CT9" s="15">
        <v>100</v>
      </c>
      <c r="CU9" s="31">
        <f>'Без темпов'!CW9/'Без темпов'!$EQ9*100</f>
        <v>0</v>
      </c>
      <c r="CV9" s="31">
        <f>'Без темпов'!CX9/'Без темпов'!$ER9*100</f>
        <v>0</v>
      </c>
      <c r="CW9" s="15">
        <v>100</v>
      </c>
      <c r="CX9" s="15">
        <v>100</v>
      </c>
      <c r="CY9" s="31">
        <f>'Без темпов'!DA9/'Без темпов'!$EQ9*100</f>
        <v>86.857594607167229</v>
      </c>
      <c r="CZ9" s="31">
        <f>'Без темпов'!DB9/'Без темпов'!$ER9*100</f>
        <v>85.141700307563013</v>
      </c>
      <c r="DA9" s="15">
        <v>100</v>
      </c>
      <c r="DB9" s="15">
        <v>100</v>
      </c>
      <c r="DC9" s="31">
        <f>'Без темпов'!DE9/'Без темпов'!$EQ9*100</f>
        <v>142.13060935718275</v>
      </c>
      <c r="DD9" s="31">
        <f>'Без темпов'!DF9/'Без темпов'!$ER9*100</f>
        <v>95.784412846008379</v>
      </c>
      <c r="DE9" s="15">
        <v>100</v>
      </c>
      <c r="DF9" s="15">
        <v>100</v>
      </c>
      <c r="DG9" s="31">
        <f>'Без темпов'!DI9/'Без темпов'!$EQ9*100</f>
        <v>142.13060935718275</v>
      </c>
      <c r="DH9" s="31">
        <f>'Без темпов'!DJ9/'Без темпов'!$ER9*100</f>
        <v>133.0339067305672</v>
      </c>
      <c r="DI9" s="15">
        <v>100</v>
      </c>
      <c r="DJ9" s="15">
        <v>100</v>
      </c>
      <c r="DK9" s="31">
        <f>'Без темпов'!DM9/'Без темпов'!$EQ9*100</f>
        <v>145.92075894004094</v>
      </c>
      <c r="DL9" s="31">
        <f>'Без темпов'!DN9/'Без темпов'!$ER9*100</f>
        <v>106.42712538445376</v>
      </c>
      <c r="DM9" s="16">
        <v>125.99</v>
      </c>
      <c r="DN9" s="15">
        <v>100</v>
      </c>
      <c r="DO9" s="31">
        <f>'Без темпов'!DQ9/'Без темпов'!$EQ9*100</f>
        <v>97.91219755717033</v>
      </c>
      <c r="DP9" s="31">
        <f>'Без темпов'!DR9/'Без темпов'!$ER9*100</f>
        <v>144.74089052285711</v>
      </c>
      <c r="DQ9" s="15">
        <v>100</v>
      </c>
      <c r="DR9" s="15">
        <v>100</v>
      </c>
      <c r="DS9" s="31">
        <f>'Без темпов'!DU9/'Без темпов'!$EQ9*100</f>
        <v>0</v>
      </c>
      <c r="DT9" s="31">
        <f>'Без темпов'!DV9/'Без темпов'!$ER9*100</f>
        <v>0</v>
      </c>
      <c r="DU9" s="15">
        <v>0</v>
      </c>
      <c r="DV9" s="15">
        <v>0</v>
      </c>
      <c r="DW9" s="31">
        <f>'Без темпов'!DY9/'Без темпов'!$EQ9*100</f>
        <v>126.33831942860687</v>
      </c>
      <c r="DX9" s="31">
        <f>'Без темпов'!DZ9/'Без темпов'!$ER9*100</f>
        <v>87.908805567558815</v>
      </c>
      <c r="DY9" s="15">
        <v>100</v>
      </c>
      <c r="DZ9" s="15">
        <v>100</v>
      </c>
      <c r="EA9" s="31">
        <f>'Без темпов'!EC9/'Без темпов'!$EQ9*100</f>
        <v>126.33831942860687</v>
      </c>
      <c r="EB9" s="31">
        <f>'Без темпов'!ED9/'Без темпов'!$ER9*100</f>
        <v>95.784412846008379</v>
      </c>
      <c r="EC9" s="15">
        <v>100</v>
      </c>
      <c r="ED9" s="15">
        <v>100</v>
      </c>
      <c r="EE9" s="31">
        <f>'Без темпов'!EG9/'Без темпов'!$EQ9*100</f>
        <v>55.273014750015513</v>
      </c>
      <c r="EF9" s="31">
        <f>'Без темпов'!EH9/'Без темпов'!$ER9*100</f>
        <v>76.627530276806709</v>
      </c>
      <c r="EG9" s="15">
        <v>100</v>
      </c>
      <c r="EH9" s="15">
        <v>100</v>
      </c>
      <c r="EI9" s="31">
        <f>'Без темпов'!EK9/'Без темпов'!$EQ9*100</f>
        <v>113.7044874857462</v>
      </c>
      <c r="EJ9" s="31">
        <f>'Без темпов'!EL9/'Без темпов'!$ER9*100</f>
        <v>145.53696542073286</v>
      </c>
      <c r="EK9" s="15">
        <v>100</v>
      </c>
      <c r="EL9" s="15">
        <v>100</v>
      </c>
      <c r="EM9" s="31">
        <f>'Без темпов'!EO9/'Без темпов'!$EQ9*100</f>
        <v>124.31690631774919</v>
      </c>
      <c r="EN9" s="31">
        <f>'Без темпов'!EP9/'Без темпов'!$ER9*100</f>
        <v>83.779433102642002</v>
      </c>
      <c r="EO9" s="15">
        <v>100</v>
      </c>
      <c r="EP9" s="15">
        <v>100</v>
      </c>
    </row>
    <row r="10" spans="1:146" x14ac:dyDescent="0.25">
      <c r="A10" s="13" t="s">
        <v>46</v>
      </c>
      <c r="B10" s="14">
        <v>7</v>
      </c>
      <c r="C10" s="31">
        <f>'Без темпов'!E10/'Без темпов'!$EQ10*100</f>
        <v>106.17435839431467</v>
      </c>
      <c r="D10" s="31">
        <f>'Без темпов'!F10/'Без темпов'!$ER10*100</f>
        <v>124.28285564132098</v>
      </c>
      <c r="E10" s="15">
        <v>100</v>
      </c>
      <c r="F10" s="15">
        <v>100</v>
      </c>
      <c r="G10" s="31">
        <f>'Без темпов'!I10/'Без темпов'!$EQ10*100</f>
        <v>83.765980648988247</v>
      </c>
      <c r="H10" s="31">
        <f>'Без темпов'!J10/'Без темпов'!$ER10*100</f>
        <v>104.23723376368856</v>
      </c>
      <c r="I10" s="17">
        <v>93.69</v>
      </c>
      <c r="J10" s="15">
        <v>100</v>
      </c>
      <c r="K10" s="31">
        <f>'Без темпов'!M10/'Без темпов'!$EQ10*100</f>
        <v>134.11497902439746</v>
      </c>
      <c r="L10" s="31">
        <f>'Без темпов'!N10/'Без темпов'!$ER10*100</f>
        <v>112.25548251474153</v>
      </c>
      <c r="M10" s="15">
        <v>100</v>
      </c>
      <c r="N10" s="15">
        <v>100</v>
      </c>
      <c r="O10" s="31">
        <f>'Без темпов'!Q10/'Без темпов'!$EQ10*100</f>
        <v>94.998110142281533</v>
      </c>
      <c r="P10" s="31">
        <f>'Без темпов'!R10/'Без темпов'!$ER10*100</f>
        <v>97.42172232529353</v>
      </c>
      <c r="Q10" s="16">
        <v>101.09</v>
      </c>
      <c r="R10" s="15">
        <v>100</v>
      </c>
      <c r="S10" s="31">
        <f>'Без темпов'!U10/'Без темпов'!$EQ10*100</f>
        <v>107.15228011636755</v>
      </c>
      <c r="T10" s="31">
        <f>'Без темпов'!V10/'Без темпов'!$ER10*100</f>
        <v>112.25548251474153</v>
      </c>
      <c r="U10" s="15">
        <v>100</v>
      </c>
      <c r="V10" s="15">
        <v>100</v>
      </c>
      <c r="W10" s="31">
        <f>'Без темпов'!Y10/'Без темпов'!$EQ10*100</f>
        <v>103.38029633130637</v>
      </c>
      <c r="X10" s="31">
        <f>'Без темпов'!Z10/'Без темпов'!$ER10*100</f>
        <v>116.26460689026801</v>
      </c>
      <c r="Y10" s="15">
        <v>100</v>
      </c>
      <c r="Z10" s="15">
        <v>100</v>
      </c>
      <c r="AA10" s="31">
        <f>'Без темпов'!AC10/'Без темпов'!$EQ10*100</f>
        <v>83.8218618902484</v>
      </c>
      <c r="AB10" s="31">
        <f>'Без темпов'!AD10/'Без темпов'!$ER10*100</f>
        <v>130.29654220461069</v>
      </c>
      <c r="AC10" s="16">
        <v>105.88</v>
      </c>
      <c r="AD10" s="15">
        <v>100</v>
      </c>
      <c r="AE10" s="31">
        <f>'Без темпов'!AG10/'Без темпов'!$EQ10*100</f>
        <v>106.17435839431467</v>
      </c>
      <c r="AF10" s="31">
        <f>'Без темпов'!AH10/'Без темпов'!$ER10*100</f>
        <v>116.26460689026801</v>
      </c>
      <c r="AG10" s="15">
        <v>100</v>
      </c>
      <c r="AH10" s="15">
        <v>100</v>
      </c>
      <c r="AI10" s="31">
        <f>'Без темпов'!AK10/'Без темпов'!$EQ10*100</f>
        <v>102.82148391870471</v>
      </c>
      <c r="AJ10" s="31">
        <f>'Без темпов'!AL10/'Без темпов'!$ER10*100</f>
        <v>120.27373126579448</v>
      </c>
      <c r="AK10" s="15">
        <v>100</v>
      </c>
      <c r="AL10" s="15">
        <v>100</v>
      </c>
      <c r="AM10" s="31">
        <f>'Без темпов'!AO10/'Без темпов'!$EQ10*100</f>
        <v>89.409986016264966</v>
      </c>
      <c r="AN10" s="31">
        <f>'Без темпов'!AP10/'Без темпов'!$ER10*100</f>
        <v>89.804386011793227</v>
      </c>
      <c r="AO10" s="15">
        <v>100</v>
      </c>
      <c r="AP10" s="15">
        <v>100</v>
      </c>
      <c r="AQ10" s="31">
        <f>'Без темпов'!AS10/'Без темпов'!$EQ10*100</f>
        <v>83.8218618902484</v>
      </c>
      <c r="AR10" s="31">
        <f>'Без темпов'!AT10/'Без темпов'!$ER10*100</f>
        <v>79.781575072977006</v>
      </c>
      <c r="AS10" s="17">
        <v>95.67</v>
      </c>
      <c r="AT10" s="15">
        <v>100</v>
      </c>
      <c r="AU10" s="31">
        <f>'Без темпов'!AW10/'Без темпов'!$EQ10*100</f>
        <v>100.58623426829809</v>
      </c>
      <c r="AV10" s="31">
        <f>'Без темпов'!AX10/'Без темпов'!$ER10*100</f>
        <v>101.02993426326736</v>
      </c>
      <c r="AW10" s="15">
        <v>100</v>
      </c>
      <c r="AX10" s="15">
        <v>100</v>
      </c>
      <c r="AY10" s="31">
        <f>'Без темпов'!BA10/'Без темпов'!$EQ10*100</f>
        <v>102.26267150610306</v>
      </c>
      <c r="AZ10" s="31">
        <f>'Без темпов'!BB10/'Без темпов'!$ER10*100</f>
        <v>97.722406653458023</v>
      </c>
      <c r="BA10" s="15">
        <v>100</v>
      </c>
      <c r="BB10" s="15">
        <v>100</v>
      </c>
      <c r="BC10" s="31">
        <f>'Без темпов'!BE10/'Без темпов'!$EQ10*100</f>
        <v>100.58623426829809</v>
      </c>
      <c r="BD10" s="31">
        <f>'Без темпов'!BF10/'Без темпов'!$ER10*100</f>
        <v>78.979750197871709</v>
      </c>
      <c r="BE10" s="15">
        <v>100</v>
      </c>
      <c r="BF10" s="15">
        <v>100</v>
      </c>
      <c r="BG10" s="31">
        <f>'Без темпов'!BI10/'Без темпов'!$EQ10*100</f>
        <v>92.20404807927325</v>
      </c>
      <c r="BH10" s="31">
        <f>'Без темпов'!BJ10/'Без темпов'!$ER10*100</f>
        <v>84.191611886056137</v>
      </c>
      <c r="BI10" s="15">
        <v>100</v>
      </c>
      <c r="BJ10" s="15">
        <v>100</v>
      </c>
      <c r="BK10" s="31">
        <f>'Без темпов'!BM10/'Без темпов'!$EQ10*100</f>
        <v>94.998110142281533</v>
      </c>
      <c r="BL10" s="31">
        <f>'Без темпов'!BN10/'Без темпов'!$ER10*100</f>
        <v>84.191611886056137</v>
      </c>
      <c r="BM10" s="15">
        <v>100</v>
      </c>
      <c r="BN10" s="15">
        <v>100</v>
      </c>
      <c r="BO10" s="31">
        <f>'Без темпов'!BQ10/'Без темпов'!$EQ10*100</f>
        <v>84.380674302850068</v>
      </c>
      <c r="BP10" s="31">
        <f>'Без темпов'!BR10/'Без темпов'!$ER10*100</f>
        <v>108.24635813921503</v>
      </c>
      <c r="BQ10" s="15">
        <v>100</v>
      </c>
      <c r="BR10" s="15">
        <v>100</v>
      </c>
      <c r="BS10" s="31">
        <f>'Без темпов'!BU10/'Без темпов'!$EQ10*100</f>
        <v>98.35098461789147</v>
      </c>
      <c r="BT10" s="31">
        <f>'Без темпов'!BV10/'Без темпов'!$ER10*100</f>
        <v>81.385224823187613</v>
      </c>
      <c r="BU10" s="15">
        <v>100</v>
      </c>
      <c r="BV10" s="15">
        <v>100</v>
      </c>
      <c r="BW10" s="31">
        <f>'Без темпов'!BY10/'Без темпов'!$EQ10*100</f>
        <v>80.468987414638477</v>
      </c>
      <c r="BX10" s="31">
        <f>'Без темпов'!BZ10/'Без темпов'!$ER10*100</f>
        <v>100.62902182571472</v>
      </c>
      <c r="BY10" s="15">
        <v>100</v>
      </c>
      <c r="BZ10" s="15">
        <v>100</v>
      </c>
      <c r="CA10" s="31">
        <f>'Без темпов'!CC10/'Без темпов'!$EQ10*100</f>
        <v>166.52609895529352</v>
      </c>
      <c r="CB10" s="31">
        <f>'Без темпов'!CD10/'Без темпов'!$ER10*100</f>
        <v>140.31935314342689</v>
      </c>
      <c r="CC10" s="15">
        <v>100</v>
      </c>
      <c r="CD10" s="15">
        <v>100</v>
      </c>
      <c r="CE10" s="31">
        <f>'Без темпов'!CG10/'Без темпов'!$EQ10*100</f>
        <v>89.409986016264966</v>
      </c>
      <c r="CF10" s="31">
        <f>'Без темпов'!CH10/'Без темпов'!$ER10*100</f>
        <v>91.808948199556468</v>
      </c>
      <c r="CG10" s="15">
        <v>100</v>
      </c>
      <c r="CH10" s="15">
        <v>100</v>
      </c>
      <c r="CI10" s="31">
        <f>'Без темпов'!CK10/'Без темпов'!$EQ10*100</f>
        <v>114.55654458333949</v>
      </c>
      <c r="CJ10" s="31">
        <f>'Без темпов'!CL10/'Без темпов'!$ER10*100</f>
        <v>108.24635813921503</v>
      </c>
      <c r="CK10" s="15">
        <v>100</v>
      </c>
      <c r="CL10" s="15">
        <v>100</v>
      </c>
      <c r="CM10" s="31">
        <f>'Без темпов'!CO10/'Без темпов'!$EQ10*100</f>
        <v>81.027799827240131</v>
      </c>
      <c r="CN10" s="31">
        <f>'Без темпов'!CP10/'Без темпов'!$ER10*100</f>
        <v>98.223547200398826</v>
      </c>
      <c r="CO10" s="15">
        <v>100</v>
      </c>
      <c r="CP10" s="15">
        <v>100</v>
      </c>
      <c r="CQ10" s="31">
        <f>'Без темпов'!CS10/'Без темпов'!$EQ10*100</f>
        <v>106.17435839431467</v>
      </c>
      <c r="CR10" s="31">
        <f>'Без темпов'!CT10/'Без темпов'!$ER10*100</f>
        <v>105.23951485757017</v>
      </c>
      <c r="CS10" s="15">
        <v>100</v>
      </c>
      <c r="CT10" s="15">
        <v>100</v>
      </c>
      <c r="CU10" s="31">
        <f>'Без темпов'!CW10/'Без темпов'!$EQ10*100</f>
        <v>108.96842045732294</v>
      </c>
      <c r="CV10" s="31">
        <f>'Без темпов'!CX10/'Без темпов'!$ER10*100</f>
        <v>144.32847751895338</v>
      </c>
      <c r="CW10" s="15">
        <v>100</v>
      </c>
      <c r="CX10" s="15">
        <v>100</v>
      </c>
      <c r="CY10" s="31">
        <f>'Без темпов'!DA10/'Без темпов'!$EQ10*100</f>
        <v>100.58623426829809</v>
      </c>
      <c r="CZ10" s="31">
        <f>'Без темпов'!DB10/'Без темпов'!$ER10*100</f>
        <v>90.205298449345875</v>
      </c>
      <c r="DA10" s="15">
        <v>100</v>
      </c>
      <c r="DB10" s="15">
        <v>100</v>
      </c>
      <c r="DC10" s="31">
        <f>'Без темпов'!DE10/'Без темпов'!$EQ10*100</f>
        <v>102.82148391870471</v>
      </c>
      <c r="DD10" s="31">
        <f>'Без темпов'!DF10/'Без темпов'!$ER10*100</f>
        <v>89.403473574240564</v>
      </c>
      <c r="DE10" s="15">
        <v>100</v>
      </c>
      <c r="DF10" s="15">
        <v>100</v>
      </c>
      <c r="DG10" s="31">
        <f>'Без темпов'!DI10/'Без темпов'!$EQ10*100</f>
        <v>106.17435839431467</v>
      </c>
      <c r="DH10" s="31">
        <f>'Без темпов'!DJ10/'Без темпов'!$ER10*100</f>
        <v>102.63358401347797</v>
      </c>
      <c r="DI10" s="15">
        <v>100</v>
      </c>
      <c r="DJ10" s="15">
        <v>100</v>
      </c>
      <c r="DK10" s="31">
        <f>'Без темпов'!DM10/'Без темпов'!$EQ10*100</f>
        <v>100.58623426829809</v>
      </c>
      <c r="DL10" s="31">
        <f>'Без темпов'!DN10/'Без темпов'!$ER10*100</f>
        <v>79.380662635424358</v>
      </c>
      <c r="DM10" s="15">
        <v>100</v>
      </c>
      <c r="DN10" s="15">
        <v>100</v>
      </c>
      <c r="DO10" s="31">
        <f>'Без темпов'!DQ10/'Без темпов'!$EQ10*100</f>
        <v>108.96842045732294</v>
      </c>
      <c r="DP10" s="31">
        <f>'Без темпов'!DR10/'Без темпов'!$ER10*100</f>
        <v>92.209860637109102</v>
      </c>
      <c r="DQ10" s="15">
        <v>100</v>
      </c>
      <c r="DR10" s="15">
        <v>100</v>
      </c>
      <c r="DS10" s="31">
        <f>'Без темпов'!DU10/'Без темпов'!$EQ10*100</f>
        <v>110.64485769512791</v>
      </c>
      <c r="DT10" s="31">
        <f>'Без темпов'!DV10/'Без темпов'!$ER10*100</f>
        <v>132.30110439237396</v>
      </c>
      <c r="DU10" s="15">
        <v>100</v>
      </c>
      <c r="DV10" s="15">
        <v>100</v>
      </c>
      <c r="DW10" s="31">
        <f>'Без темпов'!DY10/'Без темпов'!$EQ10*100</f>
        <v>91.645235666671596</v>
      </c>
      <c r="DX10" s="31">
        <f>'Без темпов'!DZ10/'Без темпов'!$ER10*100</f>
        <v>68.956939259055503</v>
      </c>
      <c r="DY10" s="15">
        <v>100</v>
      </c>
      <c r="DZ10" s="15">
        <v>100</v>
      </c>
      <c r="EA10" s="31">
        <f>'Без темпов'!EC10/'Без темпов'!$EQ10*100</f>
        <v>105.05673356911134</v>
      </c>
      <c r="EB10" s="31">
        <f>'Без темпов'!ED10/'Без темпов'!$ER10*100</f>
        <v>81.786137260740261</v>
      </c>
      <c r="EC10" s="15">
        <v>100</v>
      </c>
      <c r="ED10" s="17">
        <v>94.92</v>
      </c>
      <c r="EE10" s="31">
        <f>'Без темпов'!EG10/'Без темпов'!$EQ10*100</f>
        <v>139.70310315041402</v>
      </c>
      <c r="EF10" s="31">
        <f>'Без темпов'!EH10/'Без темпов'!$ER10*100</f>
        <v>140.31935314342689</v>
      </c>
      <c r="EG10" s="15">
        <v>100</v>
      </c>
      <c r="EH10" s="15">
        <v>100</v>
      </c>
      <c r="EI10" s="31">
        <f>'Без темпов'!EK10/'Без темпов'!$EQ10*100</f>
        <v>82.139836528317431</v>
      </c>
      <c r="EJ10" s="31">
        <f>'Без темпов'!EL10/'Без темпов'!$ER10*100</f>
        <v>82.587962135845544</v>
      </c>
      <c r="EK10" s="15">
        <v>100</v>
      </c>
      <c r="EL10" s="15">
        <v>100</v>
      </c>
      <c r="EM10" s="31">
        <f>'Без темпов'!EO10/'Без темпов'!$EQ10*100</f>
        <v>81.586612239841784</v>
      </c>
      <c r="EN10" s="31">
        <f>'Без темпов'!EP10/'Без темпов'!$ER10*100</f>
        <v>77.57655666643744</v>
      </c>
      <c r="EO10" s="15">
        <v>100</v>
      </c>
      <c r="EP10" s="15">
        <v>100</v>
      </c>
    </row>
    <row r="11" spans="1:146" x14ac:dyDescent="0.25">
      <c r="A11" s="13" t="s">
        <v>47</v>
      </c>
      <c r="B11" s="14">
        <v>8</v>
      </c>
      <c r="C11" s="31">
        <f>'Без темпов'!E11/'Без темпов'!$EQ11*100</f>
        <v>133.1649604599061</v>
      </c>
      <c r="D11" s="31">
        <f>'Без темпов'!F11/'Без темпов'!$ER11*100</f>
        <v>138.21293918984682</v>
      </c>
      <c r="E11" s="15">
        <v>100</v>
      </c>
      <c r="F11" s="15">
        <v>100</v>
      </c>
      <c r="G11" s="31">
        <f>'Без темпов'!I11/'Без темпов'!$EQ11*100</f>
        <v>110.20548451854297</v>
      </c>
      <c r="H11" s="31">
        <f>'Без темпов'!J11/'Без темпов'!$ER11*100</f>
        <v>83.183713401296714</v>
      </c>
      <c r="I11" s="15">
        <v>100</v>
      </c>
      <c r="J11" s="15">
        <v>100</v>
      </c>
      <c r="K11" s="31">
        <f>'Без темпов'!M11/'Без темпов'!$EQ11*100</f>
        <v>165.30822677781444</v>
      </c>
      <c r="L11" s="31">
        <f>'Без темпов'!N11/'Без темпов'!$ER11*100</f>
        <v>140.77243806373289</v>
      </c>
      <c r="M11" s="15">
        <v>100</v>
      </c>
      <c r="N11" s="15">
        <v>100</v>
      </c>
      <c r="O11" s="31">
        <f>'Без темпов'!Q11/'Без темпов'!$EQ11*100</f>
        <v>81.735734351252702</v>
      </c>
      <c r="P11" s="31">
        <f>'Без темпов'!R11/'Без темпов'!$ER11*100</f>
        <v>67.186845439508886</v>
      </c>
      <c r="Q11" s="15">
        <v>100</v>
      </c>
      <c r="R11" s="15">
        <v>100</v>
      </c>
      <c r="S11" s="31">
        <f>'Без темпов'!U11/'Без темпов'!$EQ11*100</f>
        <v>116.82699738003208</v>
      </c>
      <c r="T11" s="31">
        <f>'Без темпов'!V11/'Без темпов'!$ER11*100</f>
        <v>127.97494369430262</v>
      </c>
      <c r="U11" s="15">
        <v>100</v>
      </c>
      <c r="V11" s="15">
        <v>100</v>
      </c>
      <c r="W11" s="31">
        <f>'Без темпов'!Y11/'Без темпов'!$EQ11*100</f>
        <v>165.30822677781444</v>
      </c>
      <c r="X11" s="31">
        <f>'Без темпов'!Z11/'Без темпов'!$ER11*100</f>
        <v>140.77243806373289</v>
      </c>
      <c r="Y11" s="15">
        <v>100</v>
      </c>
      <c r="Z11" s="15">
        <v>100</v>
      </c>
      <c r="AA11" s="31">
        <f>'Без темпов'!AC11/'Без темпов'!$EQ11*100</f>
        <v>110.20548451854297</v>
      </c>
      <c r="AB11" s="31">
        <f>'Без темпов'!AD11/'Без темпов'!$ER11*100</f>
        <v>115.17744932487237</v>
      </c>
      <c r="AC11" s="17">
        <v>94.74</v>
      </c>
      <c r="AD11" s="15">
        <v>100</v>
      </c>
      <c r="AE11" s="31">
        <f>'Без темпов'!AG11/'Без темпов'!$EQ11*100</f>
        <v>125.81792815866987</v>
      </c>
      <c r="AF11" s="31">
        <f>'Без темпов'!AH11/'Без темпов'!$ER11*100</f>
        <v>134.37369087901777</v>
      </c>
      <c r="AG11" s="16">
        <v>103.08</v>
      </c>
      <c r="AH11" s="15">
        <v>100</v>
      </c>
      <c r="AI11" s="31">
        <f>'Без темпов'!AK11/'Без темпов'!$EQ11*100</f>
        <v>101.02169414199771</v>
      </c>
      <c r="AJ11" s="31">
        <f>'Без темпов'!AL11/'Без темпов'!$ER11*100</f>
        <v>227.15552505738717</v>
      </c>
      <c r="AK11" s="17">
        <v>93.33</v>
      </c>
      <c r="AL11" s="15">
        <v>100</v>
      </c>
      <c r="AM11" s="31">
        <f>'Без темпов'!AO11/'Без темпов'!$EQ11*100</f>
        <v>78.062218200634604</v>
      </c>
      <c r="AN11" s="31">
        <f>'Без темпов'!AP11/'Без темпов'!$ER11*100</f>
        <v>97.900831926141507</v>
      </c>
      <c r="AO11" s="15">
        <v>100</v>
      </c>
      <c r="AP11" s="15">
        <v>100</v>
      </c>
      <c r="AQ11" s="31">
        <f>'Без темпов'!AS11/'Без темпов'!$EQ11*100</f>
        <v>105.61358933027034</v>
      </c>
      <c r="AR11" s="31">
        <f>'Без темпов'!AT11/'Без темпов'!$ER11*100</f>
        <v>74.865342061167041</v>
      </c>
      <c r="AS11" s="15">
        <v>100</v>
      </c>
      <c r="AT11" s="15">
        <v>100</v>
      </c>
      <c r="AU11" s="31">
        <f>'Без темпов'!AW11/'Без темпов'!$EQ11*100</f>
        <v>111.12386355619751</v>
      </c>
      <c r="AV11" s="31">
        <f>'Без темпов'!AX11/'Без темпов'!$ER11*100</f>
        <v>97.900831926141507</v>
      </c>
      <c r="AW11" s="15">
        <v>100</v>
      </c>
      <c r="AX11" s="15">
        <v>100</v>
      </c>
      <c r="AY11" s="31">
        <f>'Без темпов'!BA11/'Без темпов'!$EQ11*100</f>
        <v>81.82757225501814</v>
      </c>
      <c r="AZ11" s="31">
        <f>'Без темпов'!BB11/'Без темпов'!$ER11*100</f>
        <v>93.85042495821682</v>
      </c>
      <c r="BA11" s="15">
        <v>100</v>
      </c>
      <c r="BB11" s="15">
        <v>100</v>
      </c>
      <c r="BC11" s="31">
        <f>'Без темпов'!BE11/'Без темпов'!$EQ11*100</f>
        <v>104.69521029261581</v>
      </c>
      <c r="BD11" s="31">
        <f>'Без темпов'!BF11/'Без темпов'!$ER11*100</f>
        <v>81.264089245882161</v>
      </c>
      <c r="BE11" s="15">
        <v>100</v>
      </c>
      <c r="BF11" s="15">
        <v>100</v>
      </c>
      <c r="BG11" s="31">
        <f>'Без темпов'!BI11/'Без темпов'!$EQ11*100</f>
        <v>78.980597238289135</v>
      </c>
      <c r="BH11" s="31">
        <f>'Без темпов'!BJ11/'Без темпов'!$ER11*100</f>
        <v>83.183713401296714</v>
      </c>
      <c r="BI11" s="15">
        <v>100</v>
      </c>
      <c r="BJ11" s="15">
        <v>100</v>
      </c>
      <c r="BK11" s="31">
        <f>'Без темпов'!BM11/'Без темпов'!$EQ11*100</f>
        <v>110.20548451854297</v>
      </c>
      <c r="BL11" s="31">
        <f>'Без темпов'!BN11/'Без темпов'!$ER11*100</f>
        <v>89.582460586011834</v>
      </c>
      <c r="BM11" s="15">
        <v>100</v>
      </c>
      <c r="BN11" s="15">
        <v>100</v>
      </c>
      <c r="BO11" s="31">
        <f>'Без темпов'!BQ11/'Без темпов'!$EQ11*100</f>
        <v>137.75685564817871</v>
      </c>
      <c r="BP11" s="31">
        <f>'Без темпов'!BR11/'Без темпов'!$ER11*100</f>
        <v>115.17744932487237</v>
      </c>
      <c r="BQ11" s="15">
        <v>100</v>
      </c>
      <c r="BR11" s="15">
        <v>100</v>
      </c>
      <c r="BS11" s="31">
        <f>'Без темпов'!BU11/'Без темпов'!$EQ11*100</f>
        <v>78.062218200634604</v>
      </c>
      <c r="BT11" s="31">
        <f>'Без темпов'!BV11/'Без темпов'!$ER11*100</f>
        <v>69.106469594923411</v>
      </c>
      <c r="BU11" s="15">
        <v>100</v>
      </c>
      <c r="BV11" s="15">
        <v>100</v>
      </c>
      <c r="BW11" s="31">
        <f>'Без темпов'!BY11/'Без темпов'!$EQ11*100</f>
        <v>64.194694732051289</v>
      </c>
      <c r="BX11" s="31">
        <f>'Без темпов'!BZ11/'Без темпов'!$ER11*100</f>
        <v>101.02981929946719</v>
      </c>
      <c r="BY11" s="15">
        <v>100</v>
      </c>
      <c r="BZ11" s="15">
        <v>100</v>
      </c>
      <c r="CA11" s="31">
        <f>'Без темпов'!CC11/'Без темпов'!$EQ11*100</f>
        <v>0</v>
      </c>
      <c r="CB11" s="31">
        <f>'Без темпов'!CD11/'Без темпов'!$ER11*100</f>
        <v>0</v>
      </c>
      <c r="CC11" s="15">
        <v>100</v>
      </c>
      <c r="CD11" s="15">
        <v>100</v>
      </c>
      <c r="CE11" s="31">
        <f>'Без темпов'!CG11/'Без темпов'!$EQ11*100</f>
        <v>85.409250501870801</v>
      </c>
      <c r="CF11" s="31">
        <f>'Без темпов'!CH11/'Без темпов'!$ER11*100</f>
        <v>76.78496621658158</v>
      </c>
      <c r="CG11" s="15">
        <v>100</v>
      </c>
      <c r="CH11" s="15">
        <v>100</v>
      </c>
      <c r="CI11" s="31">
        <f>'Без темпов'!CK11/'Без темпов'!$EQ11*100</f>
        <v>101.02169414199771</v>
      </c>
      <c r="CJ11" s="31">
        <f>'Без темпов'!CL11/'Без темпов'!$ER11*100</f>
        <v>105.57932854779968</v>
      </c>
      <c r="CK11" s="15">
        <v>100</v>
      </c>
      <c r="CL11" s="15">
        <v>100</v>
      </c>
      <c r="CM11" s="31">
        <f>'Без темпов'!CO11/'Без темпов'!$EQ11*100</f>
        <v>78.062218200634604</v>
      </c>
      <c r="CN11" s="31">
        <f>'Без темпов'!CP11/'Без темпов'!$ER11*100</f>
        <v>92.781834178369408</v>
      </c>
      <c r="CO11" s="15">
        <v>100</v>
      </c>
      <c r="CP11" s="15">
        <v>100</v>
      </c>
      <c r="CQ11" s="31">
        <f>'Без темпов'!CS11/'Без темпов'!$EQ11*100</f>
        <v>156.12443640126921</v>
      </c>
      <c r="CR11" s="31">
        <f>'Без темпов'!CT11/'Без темпов'!$ER11*100</f>
        <v>121.57619650958749</v>
      </c>
      <c r="CS11" s="15">
        <v>100</v>
      </c>
      <c r="CT11" s="15">
        <v>100</v>
      </c>
      <c r="CU11" s="31">
        <f>'Без темпов'!CW11/'Без темпов'!$EQ11*100</f>
        <v>114.79737970681558</v>
      </c>
      <c r="CV11" s="31">
        <f>'Без темпов'!CX11/'Без темпов'!$ER11*100</f>
        <v>127.97494369430262</v>
      </c>
      <c r="CW11" s="15">
        <v>100</v>
      </c>
      <c r="CX11" s="15">
        <v>100</v>
      </c>
      <c r="CY11" s="31">
        <f>'Без темпов'!DA11/'Без темпов'!$EQ11*100</f>
        <v>91.837903765452467</v>
      </c>
      <c r="CZ11" s="31">
        <f>'Без темпов'!DB11/'Без темпов'!$ER11*100</f>
        <v>127.33506897583111</v>
      </c>
      <c r="DA11" s="15">
        <v>100</v>
      </c>
      <c r="DB11" s="15">
        <v>100</v>
      </c>
      <c r="DC11" s="31">
        <f>'Без темпов'!DE11/'Без темпов'!$EQ11*100</f>
        <v>73.470323012361987</v>
      </c>
      <c r="DD11" s="31">
        <f>'Без темпов'!DF11/'Без темпов'!$ER11*100</f>
        <v>79.344465090467637</v>
      </c>
      <c r="DE11" s="15">
        <v>100</v>
      </c>
      <c r="DF11" s="15">
        <v>100</v>
      </c>
      <c r="DG11" s="31">
        <f>'Без темпов'!DI11/'Без темпов'!$EQ11*100</f>
        <v>108.36872644323392</v>
      </c>
      <c r="DH11" s="31">
        <f>'Без темпов'!DJ11/'Без темпов'!$ER11*100</f>
        <v>102.3799549554421</v>
      </c>
      <c r="DI11" s="15">
        <v>100</v>
      </c>
      <c r="DJ11" s="15">
        <v>100</v>
      </c>
      <c r="DK11" s="31">
        <f>'Без темпов'!DM11/'Без темпов'!$EQ11*100</f>
        <v>80.817355313598171</v>
      </c>
      <c r="DL11" s="31">
        <f>'Без темпов'!DN11/'Без темпов'!$ER11*100</f>
        <v>73.58559262422402</v>
      </c>
      <c r="DM11" s="15">
        <v>100</v>
      </c>
      <c r="DN11" s="15">
        <v>100</v>
      </c>
      <c r="DO11" s="31">
        <f>'Без темпов'!DQ11/'Без темпов'!$EQ11*100</f>
        <v>107.45034740557939</v>
      </c>
      <c r="DP11" s="31">
        <f>'Без темпов'!DR11/'Без темпов'!$ER11*100</f>
        <v>105.57932854779968</v>
      </c>
      <c r="DQ11" s="15">
        <v>100</v>
      </c>
      <c r="DR11" s="17">
        <v>93.96</v>
      </c>
      <c r="DS11" s="31">
        <f>'Без темпов'!DU11/'Без темпов'!$EQ11*100</f>
        <v>156.12443640126921</v>
      </c>
      <c r="DT11" s="31">
        <f>'Без темпов'!DV11/'Без темпов'!$ER11*100</f>
        <v>153.56993243316316</v>
      </c>
      <c r="DU11" s="15">
        <v>100</v>
      </c>
      <c r="DV11" s="15">
        <v>100</v>
      </c>
      <c r="DW11" s="31">
        <f>'Без темпов'!DY11/'Без темпов'!$EQ11*100</f>
        <v>78.062218200634604</v>
      </c>
      <c r="DX11" s="31">
        <f>'Без темпов'!DZ11/'Без темпов'!$ER11*100</f>
        <v>69.746344313394943</v>
      </c>
      <c r="DY11" s="15">
        <v>100</v>
      </c>
      <c r="DZ11" s="17">
        <v>85.5</v>
      </c>
      <c r="EA11" s="31">
        <f>'Без темпов'!EC11/'Без темпов'!$EQ11*100</f>
        <v>78.062218200634604</v>
      </c>
      <c r="EB11" s="31">
        <f>'Без темпов'!ED11/'Без темпов'!$ER11*100</f>
        <v>66.387002041419478</v>
      </c>
      <c r="EC11" s="17">
        <v>98.84</v>
      </c>
      <c r="ED11" s="16">
        <v>108.42</v>
      </c>
      <c r="EE11" s="31">
        <f>'Без темпов'!EG11/'Без темпов'!$EQ11*100</f>
        <v>123.98117008336085</v>
      </c>
      <c r="EF11" s="31">
        <f>'Без темпов'!EH11/'Без темпов'!$ER11*100</f>
        <v>95.981207770726968</v>
      </c>
      <c r="EG11" s="15">
        <v>100</v>
      </c>
      <c r="EH11" s="15">
        <v>100</v>
      </c>
      <c r="EI11" s="31">
        <f>'Без темпов'!EK11/'Без темпов'!$EQ11*100</f>
        <v>66.123290711125776</v>
      </c>
      <c r="EJ11" s="31">
        <f>'Без темпов'!EL11/'Без темпов'!$ER11*100</f>
        <v>99.820456081556046</v>
      </c>
      <c r="EK11" s="15">
        <v>100</v>
      </c>
      <c r="EL11" s="15">
        <v>100</v>
      </c>
      <c r="EM11" s="31">
        <f>'Без темпов'!EO11/'Без темпов'!$EQ11*100</f>
        <v>66.123290711125776</v>
      </c>
      <c r="EN11" s="31">
        <f>'Без темпов'!EP11/'Без темпов'!$ER11*100</f>
        <v>69.106469594923411</v>
      </c>
      <c r="EO11" s="15">
        <v>100</v>
      </c>
      <c r="EP11" s="15">
        <v>100</v>
      </c>
    </row>
    <row r="12" spans="1:146" x14ac:dyDescent="0.25">
      <c r="A12" s="13" t="s">
        <v>48</v>
      </c>
      <c r="B12" s="14">
        <v>9</v>
      </c>
      <c r="C12" s="31">
        <f>'Без темпов'!E12/'Без темпов'!$EQ12*100</f>
        <v>203.97084414120781</v>
      </c>
      <c r="D12" s="31">
        <f>'Без темпов'!F12/'Без темпов'!$ER12*100</f>
        <v>161.85282259821429</v>
      </c>
      <c r="E12" s="15">
        <v>100</v>
      </c>
      <c r="F12" s="15">
        <v>100</v>
      </c>
      <c r="G12" s="31">
        <f>'Без темпов'!I12/'Без темпов'!$EQ12*100</f>
        <v>61.585399801089316</v>
      </c>
      <c r="H12" s="31">
        <f>'Без темпов'!J12/'Без темпов'!$ER12*100</f>
        <v>74.701302737637349</v>
      </c>
      <c r="I12" s="17">
        <v>82.08</v>
      </c>
      <c r="J12" s="17">
        <v>93.02</v>
      </c>
      <c r="K12" s="31">
        <f>'Без темпов'!M12/'Без темпов'!$EQ12*100</f>
        <v>156.01634616275959</v>
      </c>
      <c r="L12" s="31">
        <f>'Без темпов'!N12/'Без темпов'!$ER12*100</f>
        <v>174.30303972115385</v>
      </c>
      <c r="M12" s="15">
        <v>100</v>
      </c>
      <c r="N12" s="15">
        <v>100</v>
      </c>
      <c r="O12" s="31">
        <f>'Без темпов'!Q12/'Без темпов'!$EQ12*100</f>
        <v>98.536639681742898</v>
      </c>
      <c r="P12" s="31">
        <f>'Без темпов'!R12/'Без темпов'!$ER12*100</f>
        <v>87.151519860576926</v>
      </c>
      <c r="Q12" s="15">
        <v>100</v>
      </c>
      <c r="R12" s="15">
        <v>100</v>
      </c>
      <c r="S12" s="31">
        <f>'Без темпов'!U12/'Без темпов'!$EQ12*100</f>
        <v>108.718759115523</v>
      </c>
      <c r="T12" s="31">
        <f>'Без темпов'!V12/'Без темпов'!$ER12*100</f>
        <v>124.5021712293956</v>
      </c>
      <c r="U12" s="15">
        <v>100</v>
      </c>
      <c r="V12" s="15">
        <v>100</v>
      </c>
      <c r="W12" s="31">
        <f>'Без темпов'!Y12/'Без темпов'!$EQ12*100</f>
        <v>139.59357288246909</v>
      </c>
      <c r="X12" s="31">
        <f>'Без темпов'!Z12/'Без темпов'!$ER12*100</f>
        <v>105.82684554498624</v>
      </c>
      <c r="Y12" s="15">
        <v>100</v>
      </c>
      <c r="Z12" s="16">
        <v>104.55</v>
      </c>
      <c r="AA12" s="31">
        <f>'Без темпов'!AC12/'Без темпов'!$EQ12*100</f>
        <v>82.113866401452412</v>
      </c>
      <c r="AB12" s="31">
        <f>'Без темпов'!AD12/'Без темпов'!$ER12*100</f>
        <v>74.701302737637349</v>
      </c>
      <c r="AC12" s="15">
        <v>100</v>
      </c>
      <c r="AD12" s="15">
        <v>100</v>
      </c>
      <c r="AE12" s="31">
        <f>'Без темпов'!AG12/'Без темпов'!$EQ12*100</f>
        <v>123.17079960217863</v>
      </c>
      <c r="AF12" s="31">
        <f>'Без темпов'!AH12/'Без темпов'!$ER12*100</f>
        <v>149.4026054752747</v>
      </c>
      <c r="AG12" s="15">
        <v>100</v>
      </c>
      <c r="AH12" s="15">
        <v>100</v>
      </c>
      <c r="AI12" s="31">
        <f>'Без темпов'!AK12/'Без темпов'!$EQ12*100</f>
        <v>139.59357288246909</v>
      </c>
      <c r="AJ12" s="31">
        <f>'Без темпов'!AL12/'Без темпов'!$ER12*100</f>
        <v>161.85282259821429</v>
      </c>
      <c r="AK12" s="17">
        <v>97.97</v>
      </c>
      <c r="AL12" s="15">
        <v>100</v>
      </c>
      <c r="AM12" s="31">
        <f>'Без темпов'!AO12/'Без темпов'!$EQ12*100</f>
        <v>82.113866401452412</v>
      </c>
      <c r="AN12" s="31">
        <f>'Без темпов'!AP12/'Без темпов'!$ER12*100</f>
        <v>90.264074141311809</v>
      </c>
      <c r="AO12" s="15">
        <v>100</v>
      </c>
      <c r="AP12" s="15">
        <v>100</v>
      </c>
      <c r="AQ12" s="31">
        <f>'Без темпов'!AS12/'Без темпов'!$EQ12*100</f>
        <v>75.54475708933623</v>
      </c>
      <c r="AR12" s="31">
        <f>'Без темпов'!AT12/'Без темпов'!$ER12*100</f>
        <v>70.966237600755491</v>
      </c>
      <c r="AS12" s="17">
        <v>93.75</v>
      </c>
      <c r="AT12" s="17">
        <v>92.59</v>
      </c>
      <c r="AU12" s="31">
        <f>'Без темпов'!AW12/'Без темпов'!$EQ12*100</f>
        <v>82.113866401452412</v>
      </c>
      <c r="AV12" s="31">
        <f>'Без темпов'!AX12/'Без темпов'!$ER12*100</f>
        <v>87.151519860576926</v>
      </c>
      <c r="AW12" s="15">
        <v>100</v>
      </c>
      <c r="AX12" s="15">
        <v>100</v>
      </c>
      <c r="AY12" s="31">
        <f>'Без темпов'!BA12/'Без темпов'!$EQ12*100</f>
        <v>86.21955972152503</v>
      </c>
      <c r="AZ12" s="31">
        <f>'Без темпов'!BB12/'Без темпов'!$ER12*100</f>
        <v>104.58182383269229</v>
      </c>
      <c r="BA12" s="15">
        <v>100</v>
      </c>
      <c r="BB12" s="15">
        <v>100</v>
      </c>
      <c r="BC12" s="31">
        <f>'Без темпов'!BE12/'Без темпов'!$EQ12*100</f>
        <v>90.325253041597648</v>
      </c>
      <c r="BD12" s="31">
        <f>'Без темпов'!BF12/'Без темпов'!$ER12*100</f>
        <v>80.926411299107144</v>
      </c>
      <c r="BE12" s="17">
        <v>80</v>
      </c>
      <c r="BF12" s="15">
        <v>100</v>
      </c>
      <c r="BG12" s="31">
        <f>'Без темпов'!BI12/'Без темпов'!$EQ12*100</f>
        <v>73.902479761307177</v>
      </c>
      <c r="BH12" s="31">
        <f>'Без темпов'!BJ12/'Без темпов'!$ER12*100</f>
        <v>66.91991703580014</v>
      </c>
      <c r="BI12" s="17">
        <v>94.74</v>
      </c>
      <c r="BJ12" s="15">
        <v>100</v>
      </c>
      <c r="BK12" s="31">
        <f>'Без темпов'!BM12/'Без темпов'!$EQ12*100</f>
        <v>78.008173081379795</v>
      </c>
      <c r="BL12" s="31">
        <f>'Без темпов'!BN12/'Без темпов'!$ER12*100</f>
        <v>74.701302737637349</v>
      </c>
      <c r="BM12" s="17">
        <v>98</v>
      </c>
      <c r="BN12" s="15">
        <v>100</v>
      </c>
      <c r="BO12" s="31">
        <f>'Без темпов'!BQ12/'Без темпов'!$EQ12*100</f>
        <v>139.59357288246909</v>
      </c>
      <c r="BP12" s="31">
        <f>'Без темпов'!BR12/'Без темпов'!$ER12*100</f>
        <v>155.62771403674449</v>
      </c>
      <c r="BQ12" s="15">
        <v>100</v>
      </c>
      <c r="BR12" s="15">
        <v>100</v>
      </c>
      <c r="BS12" s="31">
        <f>'Без темпов'!BU12/'Без темпов'!$EQ12*100</f>
        <v>86.21955972152503</v>
      </c>
      <c r="BT12" s="31">
        <f>'Без темпов'!BV12/'Без темпов'!$ER12*100</f>
        <v>80.926411299107144</v>
      </c>
      <c r="BU12" s="15">
        <v>100</v>
      </c>
      <c r="BV12" s="15">
        <v>100</v>
      </c>
      <c r="BW12" s="31">
        <f>'Без темпов'!BY12/'Без темпов'!$EQ12*100</f>
        <v>73.08134109729265</v>
      </c>
      <c r="BX12" s="31">
        <f>'Без темпов'!BZ12/'Без темпов'!$ER12*100</f>
        <v>74.701302737637349</v>
      </c>
      <c r="BY12" s="15">
        <v>100</v>
      </c>
      <c r="BZ12" s="17">
        <v>92.38</v>
      </c>
      <c r="CA12" s="31">
        <f>'Без темпов'!CC12/'Без темпов'!$EQ12*100</f>
        <v>123.17079960217863</v>
      </c>
      <c r="CB12" s="31">
        <f>'Без темпов'!CD12/'Без темпов'!$ER12*100</f>
        <v>149.4026054752747</v>
      </c>
      <c r="CC12" s="15">
        <v>100</v>
      </c>
      <c r="CD12" s="15">
        <v>100</v>
      </c>
      <c r="CE12" s="31">
        <f>'Без темпов'!CG12/'Без темпов'!$EQ12*100</f>
        <v>86.21955972152503</v>
      </c>
      <c r="CF12" s="31">
        <f>'Без темпов'!CH12/'Без темпов'!$ER12*100</f>
        <v>65.363639895432684</v>
      </c>
      <c r="CG12" s="15">
        <v>100</v>
      </c>
      <c r="CH12" s="15">
        <v>100</v>
      </c>
      <c r="CI12" s="31">
        <f>'Без темпов'!CK12/'Без темпов'!$EQ12*100</f>
        <v>102.64233300181552</v>
      </c>
      <c r="CJ12" s="31">
        <f>'Без темпов'!CL12/'Без темпов'!$ER12*100</f>
        <v>124.5021712293956</v>
      </c>
      <c r="CK12" s="15">
        <v>100</v>
      </c>
      <c r="CL12" s="16">
        <v>119.05</v>
      </c>
      <c r="CM12" s="31">
        <f>'Без темпов'!CO12/'Без темпов'!$EQ12*100</f>
        <v>106.74802632188813</v>
      </c>
      <c r="CN12" s="31">
        <f>'Без темпов'!CP12/'Без темпов'!$ER12*100</f>
        <v>87.151519860576926</v>
      </c>
      <c r="CO12" s="15">
        <v>100</v>
      </c>
      <c r="CP12" s="15">
        <v>100</v>
      </c>
      <c r="CQ12" s="31">
        <f>'Без темпов'!CS12/'Без темпов'!$EQ12*100</f>
        <v>164.22773280290482</v>
      </c>
      <c r="CR12" s="31">
        <f>'Без темпов'!CT12/'Без темпов'!$ER12*100</f>
        <v>180.52814828262362</v>
      </c>
      <c r="CS12" s="15">
        <v>100</v>
      </c>
      <c r="CT12" s="15">
        <v>100</v>
      </c>
      <c r="CU12" s="31">
        <f>'Без темпов'!CW12/'Без темпов'!$EQ12*100</f>
        <v>131.38218624232385</v>
      </c>
      <c r="CV12" s="31">
        <f>'Без темпов'!CX12/'Без темпов'!$ER12*100</f>
        <v>143.17749691380496</v>
      </c>
      <c r="CW12" s="15">
        <v>100</v>
      </c>
      <c r="CX12" s="16">
        <v>107.14</v>
      </c>
      <c r="CY12" s="31">
        <f>'Без темпов'!DA12/'Без темпов'!$EQ12*100</f>
        <v>90.325253041597648</v>
      </c>
      <c r="CZ12" s="31">
        <f>'Без темпов'!DB12/'Без темпов'!$ER12*100</f>
        <v>74.701302737637349</v>
      </c>
      <c r="DA12" s="15">
        <v>100</v>
      </c>
      <c r="DB12" s="15">
        <v>100</v>
      </c>
      <c r="DC12" s="31">
        <f>'Без темпов'!DE12/'Без темпов'!$EQ12*100</f>
        <v>73.902479761307177</v>
      </c>
      <c r="DD12" s="31">
        <f>'Без темпов'!DF12/'Без темпов'!$ER12*100</f>
        <v>74.701302737637349</v>
      </c>
      <c r="DE12" s="15">
        <v>100</v>
      </c>
      <c r="DF12" s="15">
        <v>100</v>
      </c>
      <c r="DG12" s="31">
        <f>'Без темпов'!DI12/'Без темпов'!$EQ12*100</f>
        <v>82.113866401452412</v>
      </c>
      <c r="DH12" s="31">
        <f>'Без темпов'!DJ12/'Без темпов'!$ER12*100</f>
        <v>87.151519860576926</v>
      </c>
      <c r="DI12" s="15">
        <v>100</v>
      </c>
      <c r="DJ12" s="15">
        <v>100</v>
      </c>
      <c r="DK12" s="31">
        <f>'Без темпов'!DM12/'Без темпов'!$EQ12*100</f>
        <v>78.008173081379795</v>
      </c>
      <c r="DL12" s="31">
        <f>'Без темпов'!DN12/'Без темпов'!$ER12*100</f>
        <v>84.038965579842028</v>
      </c>
      <c r="DM12" s="15">
        <v>100</v>
      </c>
      <c r="DN12" s="15">
        <v>100</v>
      </c>
      <c r="DO12" s="31">
        <f>'Без темпов'!DQ12/'Без темпов'!$EQ12*100</f>
        <v>82.113866401452412</v>
      </c>
      <c r="DP12" s="31">
        <f>'Без темпов'!DR12/'Без темпов'!$ER12*100</f>
        <v>74.701302737637349</v>
      </c>
      <c r="DQ12" s="16">
        <v>101.82</v>
      </c>
      <c r="DR12" s="15">
        <v>100</v>
      </c>
      <c r="DS12" s="31">
        <f>'Без темпов'!DU12/'Без темпов'!$EQ12*100</f>
        <v>205.28466600363103</v>
      </c>
      <c r="DT12" s="31">
        <f>'Без темпов'!DV12/'Без темпов'!$ER12*100</f>
        <v>199.20347396703295</v>
      </c>
      <c r="DU12" s="15">
        <v>0</v>
      </c>
      <c r="DV12" s="15">
        <v>0</v>
      </c>
      <c r="DW12" s="31">
        <f>'Без темпов'!DY12/'Без темпов'!$EQ12*100</f>
        <v>70.617925105249086</v>
      </c>
      <c r="DX12" s="31">
        <f>'Без темпов'!DZ12/'Без темпов'!$ER12*100</f>
        <v>67.853683320020593</v>
      </c>
      <c r="DY12" s="15">
        <v>100</v>
      </c>
      <c r="DZ12" s="15">
        <v>100</v>
      </c>
      <c r="EA12" s="31">
        <f>'Без темпов'!EC12/'Без темпов'!$EQ12*100</f>
        <v>91.146391705612174</v>
      </c>
      <c r="EB12" s="31">
        <f>'Без темпов'!ED12/'Без темпов'!$ER12*100</f>
        <v>84.038965579842028</v>
      </c>
      <c r="EC12" s="17">
        <v>92.59</v>
      </c>
      <c r="ED12" s="17">
        <v>92.86</v>
      </c>
      <c r="EE12" s="31">
        <f>'Без темпов'!EG12/'Без темпов'!$EQ12*100</f>
        <v>188.86189272334056</v>
      </c>
      <c r="EF12" s="31">
        <f>'Без темпов'!EH12/'Без темпов'!$ER12*100</f>
        <v>168.07793115968406</v>
      </c>
      <c r="EG12" s="15">
        <v>100</v>
      </c>
      <c r="EH12" s="15">
        <v>100</v>
      </c>
      <c r="EI12" s="31">
        <f>'Без темпов'!EK12/'Без темпов'!$EQ12*100</f>
        <v>73.902479761307177</v>
      </c>
      <c r="EJ12" s="31">
        <f>'Без темпов'!EL12/'Без темпов'!$ER12*100</f>
        <v>80.926411299107144</v>
      </c>
      <c r="EK12" s="15">
        <v>100</v>
      </c>
      <c r="EL12" s="15">
        <v>100</v>
      </c>
      <c r="EM12" s="31">
        <f>'Без темпов'!EO12/'Без темпов'!$EQ12*100</f>
        <v>73.902479761307177</v>
      </c>
      <c r="EN12" s="31">
        <f>'Без темпов'!EP12/'Без темпов'!$ER12*100</f>
        <v>79.681389586813182</v>
      </c>
      <c r="EO12" s="15">
        <v>100</v>
      </c>
      <c r="EP12" s="15">
        <v>100</v>
      </c>
    </row>
    <row r="13" spans="1:146" x14ac:dyDescent="0.25">
      <c r="A13" s="13" t="s">
        <v>49</v>
      </c>
      <c r="B13" s="14">
        <v>10</v>
      </c>
      <c r="C13" s="31">
        <f>'Без темпов'!E13/'Без темпов'!$EQ13*100</f>
        <v>96.229043574449406</v>
      </c>
      <c r="D13" s="31">
        <f>'Без темпов'!F13/'Без темпов'!$ER13*100</f>
        <v>119.98385480026997</v>
      </c>
      <c r="E13" s="15">
        <v>100</v>
      </c>
      <c r="F13" s="15">
        <v>100</v>
      </c>
      <c r="G13" s="31">
        <f>'Без темпов'!I13/'Без темпов'!$EQ13*100</f>
        <v>90.5862933753194</v>
      </c>
      <c r="H13" s="31">
        <f>'Без темпов'!J13/'Без темпов'!$ER13*100</f>
        <v>85.195636544570391</v>
      </c>
      <c r="I13" s="15">
        <v>100</v>
      </c>
      <c r="J13" s="17">
        <v>72.73</v>
      </c>
      <c r="K13" s="31">
        <f>'Без темпов'!M13/'Без темпов'!$EQ13*100</f>
        <v>130.99241533694683</v>
      </c>
      <c r="L13" s="31">
        <f>'Без темпов'!N13/'Без темпов'!$ER13*100</f>
        <v>113.5941820594272</v>
      </c>
      <c r="M13" s="15">
        <v>100</v>
      </c>
      <c r="N13" s="15">
        <v>100</v>
      </c>
      <c r="O13" s="31">
        <f>'Без темпов'!Q13/'Без темпов'!$EQ13*100</f>
        <v>104.79393226955747</v>
      </c>
      <c r="P13" s="31">
        <f>'Без темпов'!R13/'Без темпов'!$ER13*100</f>
        <v>83.775709268827555</v>
      </c>
      <c r="Q13" s="16">
        <v>100.81</v>
      </c>
      <c r="R13" s="15">
        <v>100</v>
      </c>
      <c r="S13" s="31">
        <f>'Без темпов'!U13/'Без темпов'!$EQ13*100</f>
        <v>89.256216542667318</v>
      </c>
      <c r="T13" s="31">
        <f>'Без темпов'!V13/'Без темпов'!$ER13*100</f>
        <v>127.7934548168556</v>
      </c>
      <c r="U13" s="15">
        <v>100</v>
      </c>
      <c r="V13" s="15">
        <v>100</v>
      </c>
      <c r="W13" s="31">
        <f>'Без темпов'!Y13/'Без темпов'!$EQ13*100</f>
        <v>100.76339641303605</v>
      </c>
      <c r="X13" s="31">
        <f>'Без темпов'!Z13/'Без темпов'!$ER13*100</f>
        <v>85.195636544570391</v>
      </c>
      <c r="Y13" s="15">
        <v>100</v>
      </c>
      <c r="Z13" s="15">
        <v>100</v>
      </c>
      <c r="AA13" s="31">
        <f>'Без темпов'!AC13/'Без темпов'!$EQ13*100</f>
        <v>100.76339641303605</v>
      </c>
      <c r="AB13" s="31">
        <f>'Без темпов'!AD13/'Без темпов'!$ER13*100</f>
        <v>117.14400024878428</v>
      </c>
      <c r="AC13" s="15">
        <v>100</v>
      </c>
      <c r="AD13" s="15">
        <v>100</v>
      </c>
      <c r="AE13" s="31">
        <f>'Без темпов'!AG13/'Без темпов'!$EQ13*100</f>
        <v>88.923697334504297</v>
      </c>
      <c r="AF13" s="31">
        <f>'Без темпов'!AH13/'Без темпов'!$ER13*100</f>
        <v>127.7934548168556</v>
      </c>
      <c r="AG13" s="15">
        <v>100</v>
      </c>
      <c r="AH13" s="15">
        <v>100</v>
      </c>
      <c r="AI13" s="31">
        <f>'Без темпов'!AK13/'Без темпов'!$EQ13*100</f>
        <v>88.923697334504297</v>
      </c>
      <c r="AJ13" s="31">
        <f>'Без темпов'!AL13/'Без темпов'!$ER13*100</f>
        <v>106.49454568071299</v>
      </c>
      <c r="AK13" s="15">
        <v>100</v>
      </c>
      <c r="AL13" s="15">
        <v>100</v>
      </c>
      <c r="AM13" s="31">
        <f>'Без темпов'!AO13/'Без темпов'!$EQ13*100</f>
        <v>100.76339641303605</v>
      </c>
      <c r="AN13" s="31">
        <f>'Без темпов'!AP13/'Без темпов'!$ER13*100</f>
        <v>87.325527458184652</v>
      </c>
      <c r="AO13" s="15">
        <v>100</v>
      </c>
      <c r="AP13" s="17">
        <v>88.05</v>
      </c>
      <c r="AQ13" s="31">
        <f>'Без темпов'!AS13/'Без темпов'!$EQ13*100</f>
        <v>98.748128484775307</v>
      </c>
      <c r="AR13" s="31">
        <f>'Без темпов'!AT13/'Без темпов'!$ER13*100</f>
        <v>80.935854717341869</v>
      </c>
      <c r="AS13" s="17">
        <v>86.67</v>
      </c>
      <c r="AT13" s="15">
        <v>100</v>
      </c>
      <c r="AU13" s="31">
        <f>'Без темпов'!AW13/'Без темпов'!$EQ13*100</f>
        <v>96.229043574449406</v>
      </c>
      <c r="AV13" s="31">
        <f>'Без темпов'!AX13/'Без темпов'!$ER13*100</f>
        <v>97.265018388384533</v>
      </c>
      <c r="AW13" s="15">
        <v>100</v>
      </c>
      <c r="AX13" s="15">
        <v>100</v>
      </c>
      <c r="AY13" s="31">
        <f>'Без темпов'!BA13/'Без темпов'!$EQ13*100</f>
        <v>106.80920019781819</v>
      </c>
      <c r="AZ13" s="31">
        <f>'Без темпов'!BB13/'Без темпов'!$ER13*100</f>
        <v>103.86768022058874</v>
      </c>
      <c r="BA13" s="15">
        <v>100</v>
      </c>
      <c r="BB13" s="15">
        <v>100</v>
      </c>
      <c r="BC13" s="31">
        <f>'Без темпов'!BE13/'Без темпов'!$EQ13*100</f>
        <v>98.748128484775307</v>
      </c>
      <c r="BD13" s="31">
        <f>'Без темпов'!BF13/'Без темпов'!$ER13*100</f>
        <v>83.775709268827555</v>
      </c>
      <c r="BE13" s="17">
        <v>85.96</v>
      </c>
      <c r="BF13" s="15">
        <v>100</v>
      </c>
      <c r="BG13" s="31">
        <f>'Без темпов'!BI13/'Без темпов'!$EQ13*100</f>
        <v>98.748128484775307</v>
      </c>
      <c r="BH13" s="31">
        <f>'Без темпов'!BJ13/'Без темпов'!$ER13*100</f>
        <v>81.645818355213294</v>
      </c>
      <c r="BI13" s="15">
        <v>100</v>
      </c>
      <c r="BJ13" s="15">
        <v>100</v>
      </c>
      <c r="BK13" s="31">
        <f>'Без темпов'!BM13/'Без темпов'!$EQ13*100</f>
        <v>110.83973605433964</v>
      </c>
      <c r="BL13" s="31">
        <f>'Без темпов'!BN13/'Без темпов'!$ER13*100</f>
        <v>92.295272923284585</v>
      </c>
      <c r="BM13" s="15">
        <v>100</v>
      </c>
      <c r="BN13" s="15">
        <v>100</v>
      </c>
      <c r="BO13" s="31">
        <f>'Без темпов'!BQ13/'Без темпов'!$EQ13*100</f>
        <v>104.79393226955747</v>
      </c>
      <c r="BP13" s="31">
        <f>'Без темпов'!BR13/'Без темпов'!$ER13*100</f>
        <v>87.680509277120365</v>
      </c>
      <c r="BQ13" s="15">
        <v>100</v>
      </c>
      <c r="BR13" s="15">
        <v>100</v>
      </c>
      <c r="BS13" s="31">
        <f>'Без темпов'!BU13/'Без темпов'!$EQ13*100</f>
        <v>85.145069969015452</v>
      </c>
      <c r="BT13" s="31">
        <f>'Без темпов'!BV13/'Без темпов'!$ER13*100</f>
        <v>68.156509235656316</v>
      </c>
      <c r="BU13" s="15">
        <v>100</v>
      </c>
      <c r="BV13" s="15">
        <v>100</v>
      </c>
      <c r="BW13" s="31">
        <f>'Без темпов'!BY13/'Без темпов'!$EQ13*100</f>
        <v>84.540489590537234</v>
      </c>
      <c r="BX13" s="31">
        <f>'Без темпов'!BZ13/'Без темпов'!$ER13*100</f>
        <v>59.56594921741214</v>
      </c>
      <c r="BY13" s="15">
        <v>100</v>
      </c>
      <c r="BZ13" s="15">
        <v>100</v>
      </c>
      <c r="CA13" s="31">
        <f>'Без темпов'!CC13/'Без темпов'!$EQ13*100</f>
        <v>96.229043574449406</v>
      </c>
      <c r="CB13" s="31">
        <f>'Без темпов'!CD13/'Без темпов'!$ER13*100</f>
        <v>141.99272757428398</v>
      </c>
      <c r="CC13" s="15">
        <v>100</v>
      </c>
      <c r="CD13" s="15">
        <v>100</v>
      </c>
      <c r="CE13" s="31">
        <f>'Без темпов'!CG13/'Без темпов'!$EQ13*100</f>
        <v>98.748128484775307</v>
      </c>
      <c r="CF13" s="31">
        <f>'Без темпов'!CH13/'Без темпов'!$ER13*100</f>
        <v>108.62443659432725</v>
      </c>
      <c r="CG13" s="15">
        <v>100</v>
      </c>
      <c r="CH13" s="15">
        <v>100</v>
      </c>
      <c r="CI13" s="31">
        <f>'Без темпов'!CK13/'Без темпов'!$EQ13*100</f>
        <v>140.06112101412009</v>
      </c>
      <c r="CJ13" s="31">
        <f>'Без темпов'!CL13/'Без темпов'!$ER13*100</f>
        <v>112.88421842155576</v>
      </c>
      <c r="CK13" s="17">
        <v>98.63</v>
      </c>
      <c r="CL13" s="15">
        <v>100</v>
      </c>
      <c r="CM13" s="31">
        <f>'Без темпов'!CO13/'Без темпов'!$EQ13*100</f>
        <v>115.87790587499143</v>
      </c>
      <c r="CN13" s="31">
        <f>'Без темпов'!CP13/'Без темпов'!$ER13*100</f>
        <v>95.845091112641683</v>
      </c>
      <c r="CO13" s="15">
        <v>100</v>
      </c>
      <c r="CP13" s="15">
        <v>100</v>
      </c>
      <c r="CQ13" s="31">
        <f>'Без темпов'!CS13/'Без темпов'!$EQ13*100</f>
        <v>88.923697334504297</v>
      </c>
      <c r="CR13" s="31">
        <f>'Без темпов'!CT13/'Без темпов'!$ER13*100</f>
        <v>127.7934548168556</v>
      </c>
      <c r="CS13" s="15">
        <v>100</v>
      </c>
      <c r="CT13" s="15">
        <v>100</v>
      </c>
      <c r="CU13" s="31">
        <f>'Без темпов'!CW13/'Без темпов'!$EQ13*100</f>
        <v>88.923697334504297</v>
      </c>
      <c r="CV13" s="31">
        <f>'Без темпов'!CX13/'Без темпов'!$ER13*100</f>
        <v>134.18312755769836</v>
      </c>
      <c r="CW13" s="15">
        <v>100</v>
      </c>
      <c r="CX13" s="16">
        <v>126</v>
      </c>
      <c r="CY13" s="31">
        <f>'Без темпов'!DA13/'Без темпов'!$EQ13*100</f>
        <v>90.687056771732429</v>
      </c>
      <c r="CZ13" s="31">
        <f>'Без темпов'!DB13/'Без темпов'!$ER13*100</f>
        <v>191.69018222528337</v>
      </c>
      <c r="DA13" s="15">
        <v>100</v>
      </c>
      <c r="DB13" s="15">
        <v>100</v>
      </c>
      <c r="DC13" s="31">
        <f>'Без темпов'!DE13/'Без темпов'!$EQ13*100</f>
        <v>97.740494520644944</v>
      </c>
      <c r="DD13" s="31">
        <f>'Без темпов'!DF13/'Без темпов'!$ER13*100</f>
        <v>85.195636544570391</v>
      </c>
      <c r="DE13" s="15">
        <v>100</v>
      </c>
      <c r="DF13" s="15">
        <v>100</v>
      </c>
      <c r="DG13" s="31">
        <f>'Без темпов'!DI13/'Без темпов'!$EQ13*100</f>
        <v>96.229043574449406</v>
      </c>
      <c r="DH13" s="31">
        <f>'Без темпов'!DJ13/'Без темпов'!$ER13*100</f>
        <v>109.33440023219867</v>
      </c>
      <c r="DI13" s="15">
        <v>100</v>
      </c>
      <c r="DJ13" s="15">
        <v>100</v>
      </c>
      <c r="DK13" s="31">
        <f>'Без темпов'!DM13/'Без темпов'!$EQ13*100</f>
        <v>99.755762448905671</v>
      </c>
      <c r="DL13" s="31">
        <f>'Без темпов'!DN13/'Без темпов'!$ER13*100</f>
        <v>81.645818355213294</v>
      </c>
      <c r="DM13" s="15">
        <v>100</v>
      </c>
      <c r="DN13" s="17">
        <v>90.98</v>
      </c>
      <c r="DO13" s="31">
        <f>'Без темпов'!DQ13/'Без темпов'!$EQ13*100</f>
        <v>115.87790587499143</v>
      </c>
      <c r="DP13" s="31">
        <f>'Без темпов'!DR13/'Без темпов'!$ER13*100</f>
        <v>95.845091112641683</v>
      </c>
      <c r="DQ13" s="17">
        <v>95.83</v>
      </c>
      <c r="DR13" s="15">
        <v>100</v>
      </c>
      <c r="DS13" s="31">
        <f>'Без темпов'!DU13/'Без темпов'!$EQ13*100</f>
        <v>97.82110523777537</v>
      </c>
      <c r="DT13" s="31">
        <f>'Без темпов'!DV13/'Без темпов'!$ER13*100</f>
        <v>163.29163671042659</v>
      </c>
      <c r="DU13" s="15">
        <v>100</v>
      </c>
      <c r="DV13" s="15">
        <v>100</v>
      </c>
      <c r="DW13" s="31">
        <f>'Без темпов'!DY13/'Без темпов'!$EQ13*100</f>
        <v>89.679422807602066</v>
      </c>
      <c r="DX13" s="31">
        <f>'Без темпов'!DZ13/'Без темпов'!$ER13*100</f>
        <v>68.156509235656316</v>
      </c>
      <c r="DY13" s="16">
        <v>102.86</v>
      </c>
      <c r="DZ13" s="15">
        <v>100</v>
      </c>
      <c r="EA13" s="31">
        <f>'Без темпов'!EC13/'Без темпов'!$EQ13*100</f>
        <v>101.7710303771664</v>
      </c>
      <c r="EB13" s="31">
        <f>'Без темпов'!ED13/'Без темпов'!$ER13*100</f>
        <v>78.805963803727622</v>
      </c>
      <c r="EC13" s="15">
        <v>100</v>
      </c>
      <c r="ED13" s="15">
        <v>100</v>
      </c>
      <c r="EE13" s="31">
        <f>'Без темпов'!EG13/'Без темпов'!$EQ13*100</f>
        <v>151.14509461955404</v>
      </c>
      <c r="EF13" s="31">
        <f>'Без темпов'!EH13/'Без темпов'!$ER13*100</f>
        <v>141.99272757428398</v>
      </c>
      <c r="EG13" s="15">
        <v>100</v>
      </c>
      <c r="EH13" s="15">
        <v>100</v>
      </c>
      <c r="EI13" s="31">
        <f>'Без темпов'!EK13/'Без темпов'!$EQ13*100</f>
        <v>100.76339641303605</v>
      </c>
      <c r="EJ13" s="31">
        <f>'Без темпов'!EL13/'Без темпов'!$ER13*100</f>
        <v>91.585309285413175</v>
      </c>
      <c r="EK13" s="15">
        <v>100</v>
      </c>
      <c r="EL13" s="15">
        <v>100</v>
      </c>
      <c r="EM13" s="31">
        <f>'Без темпов'!EO13/'Без темпов'!$EQ13*100</f>
        <v>85.548123554667598</v>
      </c>
      <c r="EN13" s="31">
        <f>'Без темпов'!EP13/'Без темпов'!$ER13*100</f>
        <v>80.935854717341869</v>
      </c>
      <c r="EO13" s="15">
        <v>100</v>
      </c>
      <c r="EP13" s="17">
        <v>82.01</v>
      </c>
    </row>
    <row r="14" spans="1:146" x14ac:dyDescent="0.25">
      <c r="A14" s="13" t="s">
        <v>50</v>
      </c>
      <c r="B14" s="14">
        <v>11</v>
      </c>
      <c r="C14" s="31">
        <f>'Без темпов'!E14/'Без темпов'!$EQ14*100</f>
        <v>81.387496011949295</v>
      </c>
      <c r="D14" s="31">
        <f>'Без темпов'!F14/'Без темпов'!$ER14*100</f>
        <v>119.26281939530719</v>
      </c>
      <c r="E14" s="15">
        <v>100</v>
      </c>
      <c r="F14" s="15">
        <v>100</v>
      </c>
      <c r="G14" s="31">
        <f>'Без темпов'!I14/'Без темпов'!$EQ14*100</f>
        <v>105.11300222945481</v>
      </c>
      <c r="H14" s="31">
        <f>'Без темпов'!J14/'Без темпов'!$ER14*100</f>
        <v>127.7815922092577</v>
      </c>
      <c r="I14" s="15">
        <v>100</v>
      </c>
      <c r="J14" s="15">
        <v>100</v>
      </c>
      <c r="K14" s="31">
        <f>'Без темпов'!M14/'Без темпов'!$EQ14*100</f>
        <v>225.242147634546</v>
      </c>
      <c r="L14" s="31">
        <f>'Без темпов'!N14/'Без темпов'!$ER14*100</f>
        <v>170.37545627901025</v>
      </c>
      <c r="M14" s="15">
        <v>100</v>
      </c>
      <c r="N14" s="15">
        <v>100</v>
      </c>
      <c r="O14" s="31">
        <f>'Без темпов'!Q14/'Без темпов'!$EQ14*100</f>
        <v>75.080715878182005</v>
      </c>
      <c r="P14" s="31">
        <f>'Без темпов'!R14/'Без темпов'!$ER14*100</f>
        <v>59.631409697653595</v>
      </c>
      <c r="Q14" s="15">
        <v>100</v>
      </c>
      <c r="R14" s="15">
        <v>100</v>
      </c>
      <c r="S14" s="31">
        <f>'Без темпов'!U14/'Без темпов'!$EQ14*100</f>
        <v>90.637440208141314</v>
      </c>
      <c r="T14" s="31">
        <f>'Без темпов'!V14/'Без темпов'!$ER14*100</f>
        <v>136.3003650232082</v>
      </c>
      <c r="U14" s="15">
        <v>100</v>
      </c>
      <c r="V14" s="15">
        <v>100</v>
      </c>
      <c r="W14" s="31">
        <f>'Без темпов'!Y14/'Без темпов'!$EQ14*100</f>
        <v>180.19371810763681</v>
      </c>
      <c r="X14" s="31">
        <f>'Без темпов'!Z14/'Без темпов'!$ER14*100</f>
        <v>119.26281939530719</v>
      </c>
      <c r="Y14" s="15">
        <v>100</v>
      </c>
      <c r="Z14" s="15">
        <v>100</v>
      </c>
      <c r="AA14" s="31">
        <f>'Без темпов'!AC14/'Без темпов'!$EQ14*100</f>
        <v>105.11300222945481</v>
      </c>
      <c r="AB14" s="31">
        <f>'Без темпов'!AD14/'Без темпов'!$ER14*100</f>
        <v>85.187728139505126</v>
      </c>
      <c r="AC14" s="15">
        <v>100</v>
      </c>
      <c r="AD14" s="15">
        <v>100</v>
      </c>
      <c r="AE14" s="31">
        <f>'Без темпов'!AG14/'Без темпов'!$EQ14*100</f>
        <v>85.652080673830028</v>
      </c>
      <c r="AF14" s="31">
        <f>'Без темпов'!AH14/'Без темпов'!$ER14*100</f>
        <v>119.26281939530719</v>
      </c>
      <c r="AG14" s="15">
        <v>100</v>
      </c>
      <c r="AH14" s="15">
        <v>100</v>
      </c>
      <c r="AI14" s="31">
        <f>'Без темпов'!AK14/'Без темпов'!$EQ14*100</f>
        <v>85.652080673830028</v>
      </c>
      <c r="AJ14" s="31">
        <f>'Без темпов'!AL14/'Без темпов'!$ER14*100</f>
        <v>153.33791065110924</v>
      </c>
      <c r="AK14" s="15">
        <v>100</v>
      </c>
      <c r="AL14" s="15">
        <v>100</v>
      </c>
      <c r="AM14" s="31">
        <f>'Без темпов'!AO14/'Без темпов'!$EQ14*100</f>
        <v>132.14205994560032</v>
      </c>
      <c r="AN14" s="31">
        <f>'Без темпов'!AP14/'Без темпов'!$ER14*100</f>
        <v>85.187728139505126</v>
      </c>
      <c r="AO14" s="15">
        <v>100</v>
      </c>
      <c r="AP14" s="15">
        <v>100</v>
      </c>
      <c r="AQ14" s="31">
        <f>'Без темпов'!AS14/'Без темпов'!$EQ14*100</f>
        <v>96.103316324072964</v>
      </c>
      <c r="AR14" s="31">
        <f>'Без темпов'!AT14/'Без темпов'!$ER14*100</f>
        <v>76.66895532555462</v>
      </c>
      <c r="AS14" s="15">
        <v>100</v>
      </c>
      <c r="AT14" s="16">
        <v>102.44</v>
      </c>
      <c r="AU14" s="31">
        <f>'Без темпов'!AW14/'Без темпов'!$EQ14*100</f>
        <v>90.096859053818406</v>
      </c>
      <c r="AV14" s="31">
        <f>'Без темпов'!AX14/'Без темпов'!$ER14*100</f>
        <v>119.26281939530719</v>
      </c>
      <c r="AW14" s="15">
        <v>100</v>
      </c>
      <c r="AX14" s="15">
        <v>100</v>
      </c>
      <c r="AY14" s="31">
        <f>'Без темпов'!BA14/'Без темпов'!$EQ14*100</f>
        <v>83.790078920051116</v>
      </c>
      <c r="AZ14" s="31">
        <f>'Без темпов'!BB14/'Без темпов'!$ER14*100</f>
        <v>100.35114374833705</v>
      </c>
      <c r="BA14" s="15">
        <v>100</v>
      </c>
      <c r="BB14" s="15">
        <v>100</v>
      </c>
      <c r="BC14" s="31">
        <f>'Без темпов'!BE14/'Без темпов'!$EQ14*100</f>
        <v>78.083944513309291</v>
      </c>
      <c r="BD14" s="31">
        <f>'Без темпов'!BF14/'Без темпов'!$ER14*100</f>
        <v>64.742673386023895</v>
      </c>
      <c r="BE14" s="15">
        <v>100</v>
      </c>
      <c r="BF14" s="15">
        <v>100</v>
      </c>
      <c r="BG14" s="31">
        <f>'Без темпов'!BI14/'Без темпов'!$EQ14*100</f>
        <v>63.067801337672883</v>
      </c>
      <c r="BH14" s="31">
        <f>'Без темпов'!BJ14/'Без темпов'!$ER14*100</f>
        <v>63.038918823233793</v>
      </c>
      <c r="BI14" s="15">
        <v>100</v>
      </c>
      <c r="BJ14" s="15">
        <v>100</v>
      </c>
      <c r="BK14" s="31">
        <f>'Без темпов'!BM14/'Без темпов'!$EQ14*100</f>
        <v>120.12914540509121</v>
      </c>
      <c r="BL14" s="31">
        <f>'Без темпов'!BN14/'Без темпов'!$ER14*100</f>
        <v>76.66895532555462</v>
      </c>
      <c r="BM14" s="15">
        <v>100</v>
      </c>
      <c r="BN14" s="15">
        <v>100</v>
      </c>
      <c r="BO14" s="31">
        <f>'Без темпов'!BQ14/'Без темпов'!$EQ14*100</f>
        <v>150.16143175636401</v>
      </c>
      <c r="BP14" s="31">
        <f>'Без темпов'!BR14/'Без темпов'!$ER14*100</f>
        <v>92.002746390665536</v>
      </c>
      <c r="BQ14" s="15">
        <v>100</v>
      </c>
      <c r="BR14" s="15">
        <v>100</v>
      </c>
      <c r="BS14" s="31">
        <f>'Без темпов'!BU14/'Без темпов'!$EQ14*100</f>
        <v>84.090401783563848</v>
      </c>
      <c r="BT14" s="31">
        <f>'Без темпов'!BV14/'Без темпов'!$ER14*100</f>
        <v>64.742673386023895</v>
      </c>
      <c r="BU14" s="15">
        <v>100</v>
      </c>
      <c r="BV14" s="15">
        <v>100</v>
      </c>
      <c r="BW14" s="31">
        <f>'Без темпов'!BY14/'Без темпов'!$EQ14*100</f>
        <v>77.783621649796558</v>
      </c>
      <c r="BX14" s="31">
        <f>'Без темпов'!BZ14/'Без темпов'!$ER14*100</f>
        <v>50.942261427424064</v>
      </c>
      <c r="BY14" s="15">
        <v>100</v>
      </c>
      <c r="BZ14" s="15">
        <v>100</v>
      </c>
      <c r="CA14" s="31">
        <f>'Без темпов'!CC14/'Без темпов'!$EQ14*100</f>
        <v>81.387496011949295</v>
      </c>
      <c r="CB14" s="31">
        <f>'Без темпов'!CD14/'Без темпов'!$ER14*100</f>
        <v>281.11950286036694</v>
      </c>
      <c r="CC14" s="15">
        <v>100</v>
      </c>
      <c r="CD14" s="15">
        <v>100</v>
      </c>
      <c r="CE14" s="31">
        <f>'Без темпов'!CG14/'Без темпов'!$EQ14*100</f>
        <v>114.12268813483666</v>
      </c>
      <c r="CF14" s="31">
        <f>'Без темпов'!CH14/'Без темпов'!$ER14*100</f>
        <v>85.187728139505126</v>
      </c>
      <c r="CG14" s="15">
        <v>100</v>
      </c>
      <c r="CH14" s="15">
        <v>100</v>
      </c>
      <c r="CI14" s="31">
        <f>'Без темпов'!CK14/'Без темпов'!$EQ14*100</f>
        <v>135.14528858072759</v>
      </c>
      <c r="CJ14" s="31">
        <f>'Без темпов'!CL14/'Без темпов'!$ER14*100</f>
        <v>92.002746390665536</v>
      </c>
      <c r="CK14" s="15">
        <v>100</v>
      </c>
      <c r="CL14" s="15">
        <v>100</v>
      </c>
      <c r="CM14" s="31">
        <f>'Без темпов'!CO14/'Без темпов'!$EQ14*100</f>
        <v>135.14528858072759</v>
      </c>
      <c r="CN14" s="31">
        <f>'Без темпов'!CP14/'Без темпов'!$ER14*100</f>
        <v>132.89285589762801</v>
      </c>
      <c r="CO14" s="15">
        <v>100</v>
      </c>
      <c r="CP14" s="15">
        <v>100</v>
      </c>
      <c r="CQ14" s="31">
        <f>'Без темпов'!CS14/'Без темпов'!$EQ14*100</f>
        <v>85.652080673830028</v>
      </c>
      <c r="CR14" s="31">
        <f>'Без темпов'!CT14/'Без темпов'!$ER14*100</f>
        <v>153.33791065110924</v>
      </c>
      <c r="CS14" s="15">
        <v>100</v>
      </c>
      <c r="CT14" s="15">
        <v>100</v>
      </c>
      <c r="CU14" s="31">
        <f>'Без темпов'!CW14/'Без темпов'!$EQ14*100</f>
        <v>87.09363041869112</v>
      </c>
      <c r="CV14" s="31">
        <f>'Без темпов'!CX14/'Без темпов'!$ER14*100</f>
        <v>144.81913783715871</v>
      </c>
      <c r="CW14" s="15">
        <v>100</v>
      </c>
      <c r="CX14" s="15">
        <v>100</v>
      </c>
      <c r="CY14" s="31">
        <f>'Без темпов'!DA14/'Без темпов'!$EQ14*100</f>
        <v>135.14528858072759</v>
      </c>
      <c r="CZ14" s="31">
        <f>'Без темпов'!DB14/'Без темпов'!$ER14*100</f>
        <v>119.26281939530719</v>
      </c>
      <c r="DA14" s="15">
        <v>100</v>
      </c>
      <c r="DB14" s="15">
        <v>100</v>
      </c>
      <c r="DC14" s="31">
        <f>'Без темпов'!DE14/'Без темпов'!$EQ14*100</f>
        <v>78.083944513309291</v>
      </c>
      <c r="DD14" s="31">
        <f>'Без темпов'!DF14/'Без темпов'!$ER14*100</f>
        <v>78.372709888344716</v>
      </c>
      <c r="DE14" s="15">
        <v>100</v>
      </c>
      <c r="DF14" s="15">
        <v>100</v>
      </c>
      <c r="DG14" s="31">
        <f>'Без темпов'!DI14/'Без темпов'!$EQ14*100</f>
        <v>75.080715878182005</v>
      </c>
      <c r="DH14" s="31">
        <f>'Без темпов'!DJ14/'Без темпов'!$ER14*100</f>
        <v>85.187728139505126</v>
      </c>
      <c r="DI14" s="15">
        <v>100</v>
      </c>
      <c r="DJ14" s="15">
        <v>100</v>
      </c>
      <c r="DK14" s="31">
        <f>'Без темпов'!DM14/'Без темпов'!$EQ14*100</f>
        <v>78.083944513309291</v>
      </c>
      <c r="DL14" s="31">
        <f>'Без темпов'!DN14/'Без темпов'!$ER14*100</f>
        <v>74.454074393927485</v>
      </c>
      <c r="DM14" s="15">
        <v>100</v>
      </c>
      <c r="DN14" s="15">
        <v>100</v>
      </c>
      <c r="DO14" s="31">
        <f>'Без темпов'!DQ14/'Без темпов'!$EQ14*100</f>
        <v>105.11300222945481</v>
      </c>
      <c r="DP14" s="31">
        <f>'Без темпов'!DR14/'Без темпов'!$ER14*100</f>
        <v>110.74404658135666</v>
      </c>
      <c r="DQ14" s="15">
        <v>100</v>
      </c>
      <c r="DR14" s="15">
        <v>100</v>
      </c>
      <c r="DS14" s="31">
        <f>'Без темпов'!DU14/'Без темпов'!$EQ14*100</f>
        <v>105.11300222945481</v>
      </c>
      <c r="DT14" s="31">
        <f>'Без темпов'!DV14/'Без темпов'!$ER14*100</f>
        <v>187.41300190691129</v>
      </c>
      <c r="DU14" s="15">
        <v>100</v>
      </c>
      <c r="DV14" s="15">
        <v>100</v>
      </c>
      <c r="DW14" s="31">
        <f>'Без темпов'!DY14/'Без темпов'!$EQ14*100</f>
        <v>111.11945949970936</v>
      </c>
      <c r="DX14" s="31">
        <f>'Без темпов'!DZ14/'Без темпов'!$ER14*100</f>
        <v>68.1501825116041</v>
      </c>
      <c r="DY14" s="15">
        <v>100</v>
      </c>
      <c r="DZ14" s="15">
        <v>100</v>
      </c>
      <c r="EA14" s="31">
        <f>'Без темпов'!EC14/'Без темпов'!$EQ14*100</f>
        <v>72.077487243054733</v>
      </c>
      <c r="EB14" s="31">
        <f>'Без темпов'!ED14/'Без темпов'!$ER14*100</f>
        <v>57.927655134863485</v>
      </c>
      <c r="EC14" s="15">
        <v>100</v>
      </c>
      <c r="ED14" s="17">
        <v>92.31</v>
      </c>
      <c r="EE14" s="31">
        <f>'Без темпов'!EG14/'Без темпов'!$EQ14*100</f>
        <v>180.19371810763681</v>
      </c>
      <c r="EF14" s="31">
        <f>'Без темпов'!EH14/'Без темпов'!$ER14*100</f>
        <v>170.37545627901025</v>
      </c>
      <c r="EG14" s="15">
        <v>100</v>
      </c>
      <c r="EH14" s="15">
        <v>100</v>
      </c>
      <c r="EI14" s="31">
        <f>'Без темпов'!EK14/'Без темпов'!$EQ14*100</f>
        <v>105.11300222945481</v>
      </c>
      <c r="EJ14" s="31">
        <f>'Без темпов'!EL14/'Без темпов'!$ER14*100</f>
        <v>85.187728139505126</v>
      </c>
      <c r="EK14" s="15">
        <v>100</v>
      </c>
      <c r="EL14" s="15">
        <v>100</v>
      </c>
      <c r="EM14" s="31">
        <f>'Без темпов'!EO14/'Без темпов'!$EQ14*100</f>
        <v>75.080715878182005</v>
      </c>
      <c r="EN14" s="31">
        <f>'Без темпов'!EP14/'Без темпов'!$ER14*100</f>
        <v>74.965200762764511</v>
      </c>
      <c r="EO14" s="15">
        <v>100</v>
      </c>
      <c r="EP14" s="15">
        <v>100</v>
      </c>
    </row>
    <row r="15" spans="1:146" x14ac:dyDescent="0.25">
      <c r="A15" s="13" t="s">
        <v>51</v>
      </c>
      <c r="B15" s="14">
        <v>12</v>
      </c>
      <c r="C15" s="31">
        <f>'Без темпов'!E15/'Без темпов'!$EQ15*100</f>
        <v>125.68892116838906</v>
      </c>
      <c r="D15" s="31">
        <f>'Без темпов'!F15/'Без темпов'!$ER15*100</f>
        <v>86.899467619516486</v>
      </c>
      <c r="E15" s="15">
        <v>100</v>
      </c>
      <c r="F15" s="15">
        <v>100</v>
      </c>
      <c r="G15" s="31">
        <f>'Без темпов'!I15/'Без темпов'!$EQ15*100</f>
        <v>72.668422238735289</v>
      </c>
      <c r="H15" s="31">
        <f>'Без темпов'!J15/'Без темпов'!$ER15*100</f>
        <v>115.86595682602199</v>
      </c>
      <c r="I15" s="15">
        <v>100</v>
      </c>
      <c r="J15" s="15">
        <v>100</v>
      </c>
      <c r="K15" s="31">
        <f>'Без темпов'!M15/'Без темпов'!$EQ15*100</f>
        <v>108.35251824861125</v>
      </c>
      <c r="L15" s="31">
        <f>'Без темпов'!N15/'Без темпов'!$ER15*100</f>
        <v>144.83244603252749</v>
      </c>
      <c r="M15" s="15">
        <v>100</v>
      </c>
      <c r="N15" s="15">
        <v>100</v>
      </c>
      <c r="O15" s="31">
        <f>'Без темпов'!Q15/'Без темпов'!$EQ15*100</f>
        <v>101.12901703203718</v>
      </c>
      <c r="P15" s="31">
        <f>'Без темпов'!R15/'Без темпов'!$ER15*100</f>
        <v>73.86454747658901</v>
      </c>
      <c r="Q15" s="15">
        <v>100</v>
      </c>
      <c r="R15" s="15">
        <v>100</v>
      </c>
      <c r="S15" s="31">
        <f>'Без темпов'!U15/'Без темпов'!$EQ15*100</f>
        <v>181.77940811508682</v>
      </c>
      <c r="T15" s="31">
        <f>'Без темпов'!V15/'Без темпов'!$ER15*100</f>
        <v>108.62433452439562</v>
      </c>
      <c r="U15" s="15">
        <v>100</v>
      </c>
      <c r="V15" s="15">
        <v>100</v>
      </c>
      <c r="W15" s="31">
        <f>'Без темпов'!Y15/'Без темпов'!$EQ15*100</f>
        <v>86.682014598889012</v>
      </c>
      <c r="X15" s="31">
        <f>'Без темпов'!Z15/'Без темпов'!$ER15*100</f>
        <v>152.07406833415388</v>
      </c>
      <c r="Y15" s="15">
        <v>100</v>
      </c>
      <c r="Z15" s="16">
        <v>125</v>
      </c>
      <c r="AA15" s="31">
        <f>'Без темпов'!AC15/'Без темпов'!$EQ15*100</f>
        <v>86.682014598889012</v>
      </c>
      <c r="AB15" s="31">
        <f>'Без темпов'!AD15/'Без темпов'!$ER15*100</f>
        <v>66.043595390832536</v>
      </c>
      <c r="AC15" s="15">
        <v>100</v>
      </c>
      <c r="AD15" s="15">
        <v>100</v>
      </c>
      <c r="AE15" s="31">
        <f>'Без темпов'!AG15/'Без темпов'!$EQ15*100</f>
        <v>93.90551581546309</v>
      </c>
      <c r="AF15" s="31">
        <f>'Без темпов'!AH15/'Без темпов'!$ER15*100</f>
        <v>210.00704674716485</v>
      </c>
      <c r="AG15" s="15">
        <v>100</v>
      </c>
      <c r="AH15" s="15">
        <v>100</v>
      </c>
      <c r="AI15" s="31">
        <f>'Без темпов'!AK15/'Без темпов'!$EQ15*100</f>
        <v>93.90551581546309</v>
      </c>
      <c r="AJ15" s="31">
        <f>'Без темпов'!AL15/'Без темпов'!$ER15*100</f>
        <v>78.78885064169495</v>
      </c>
      <c r="AK15" s="15">
        <v>100</v>
      </c>
      <c r="AL15" s="15">
        <v>100</v>
      </c>
      <c r="AM15" s="31">
        <f>'Без темпов'!AO15/'Без темпов'!$EQ15*100</f>
        <v>94.194455864126056</v>
      </c>
      <c r="AN15" s="31">
        <f>'Без темпов'!AP15/'Без темпов'!$ER15*100</f>
        <v>65.174600714637364</v>
      </c>
      <c r="AO15" s="15">
        <v>100</v>
      </c>
      <c r="AP15" s="16">
        <v>104.55</v>
      </c>
      <c r="AQ15" s="31">
        <f>'Без темпов'!AS15/'Без темпов'!$EQ15*100</f>
        <v>106.32993790797052</v>
      </c>
      <c r="AR15" s="31">
        <f>'Без темпов'!AT15/'Без темпов'!$ER15*100</f>
        <v>67.781584743222865</v>
      </c>
      <c r="AS15" s="16">
        <v>114.74</v>
      </c>
      <c r="AT15" s="16">
        <v>103.08</v>
      </c>
      <c r="AU15" s="31">
        <f>'Без темпов'!AW15/'Без темпов'!$EQ15*100</f>
        <v>122.79952068175943</v>
      </c>
      <c r="AV15" s="31">
        <f>'Без темпов'!AX15/'Без темпов'!$ER15*100</f>
        <v>120.13851398398154</v>
      </c>
      <c r="AW15" s="15">
        <v>100</v>
      </c>
      <c r="AX15" s="15">
        <v>100</v>
      </c>
      <c r="AY15" s="31">
        <f>'Без темпов'!BA15/'Без темпов'!$EQ15*100</f>
        <v>104.133993538132</v>
      </c>
      <c r="AZ15" s="31">
        <f>'Без темпов'!BB15/'Без темпов'!$ER15*100</f>
        <v>179.57050821342918</v>
      </c>
      <c r="BA15" s="15">
        <v>100</v>
      </c>
      <c r="BB15" s="15">
        <v>100</v>
      </c>
      <c r="BC15" s="31">
        <f>'Без темпов'!BE15/'Без темпов'!$EQ15*100</f>
        <v>78.013813139000106</v>
      </c>
      <c r="BD15" s="31">
        <f>'Без темпов'!BF15/'Без темпов'!$ER15*100</f>
        <v>49.24303165105934</v>
      </c>
      <c r="BE15" s="15">
        <v>100</v>
      </c>
      <c r="BF15" s="15">
        <v>100</v>
      </c>
      <c r="BG15" s="31">
        <f>'Без темпов'!BI15/'Без темпов'!$EQ15*100</f>
        <v>78.736163260657506</v>
      </c>
      <c r="BH15" s="31">
        <f>'Без темпов'!BJ15/'Без темпов'!$ER15*100</f>
        <v>62.857281578116933</v>
      </c>
      <c r="BI15" s="15">
        <v>100</v>
      </c>
      <c r="BJ15" s="15">
        <v>100</v>
      </c>
      <c r="BK15" s="31">
        <f>'Без темпов'!BM15/'Без темпов'!$EQ15*100</f>
        <v>199.36863357744471</v>
      </c>
      <c r="BL15" s="31">
        <f>'Без темпов'!BN15/'Без темпов'!$ER15*100</f>
        <v>137.59082373090109</v>
      </c>
      <c r="BM15" s="15">
        <v>100</v>
      </c>
      <c r="BN15" s="15">
        <v>100</v>
      </c>
      <c r="BO15" s="31">
        <f>'Без темпов'!BQ15/'Без темпов'!$EQ15*100</f>
        <v>127.13362141170388</v>
      </c>
      <c r="BP15" s="31">
        <f>'Без темпов'!BR15/'Без темпов'!$ER15*100</f>
        <v>86.899467619516486</v>
      </c>
      <c r="BQ15" s="15">
        <v>100</v>
      </c>
      <c r="BR15" s="15">
        <v>100</v>
      </c>
      <c r="BS15" s="31">
        <f>'Без темпов'!BU15/'Без темпов'!$EQ15*100</f>
        <v>45.074647591422284</v>
      </c>
      <c r="BT15" s="31">
        <f>'Без темпов'!BV15/'Без темпов'!$ER15*100</f>
        <v>42.870404025628133</v>
      </c>
      <c r="BU15" s="15">
        <v>100</v>
      </c>
      <c r="BV15" s="15">
        <v>100</v>
      </c>
      <c r="BW15" s="31">
        <f>'Без темпов'!BY15/'Без темпов'!$EQ15*100</f>
        <v>44.063357421101912</v>
      </c>
      <c r="BX15" s="31">
        <f>'Без темпов'!BZ15/'Без темпов'!$ER15*100</f>
        <v>217.24866904879124</v>
      </c>
      <c r="BY15" s="16">
        <v>108.36</v>
      </c>
      <c r="BZ15" s="15">
        <v>100</v>
      </c>
      <c r="CA15" s="31">
        <f>'Без темпов'!CC15/'Без темпов'!$EQ15*100</f>
        <v>144.47002433148168</v>
      </c>
      <c r="CB15" s="31">
        <f>'Без темпов'!CD15/'Без темпов'!$ER15*100</f>
        <v>133.97001258008791</v>
      </c>
      <c r="CC15" s="15">
        <v>100</v>
      </c>
      <c r="CD15" s="15">
        <v>100</v>
      </c>
      <c r="CE15" s="31">
        <f>'Без темпов'!CG15/'Без темпов'!$EQ15*100</f>
        <v>115.57601946518534</v>
      </c>
      <c r="CF15" s="31">
        <f>'Без темпов'!CH15/'Без темпов'!$ER15*100</f>
        <v>84.292483590930999</v>
      </c>
      <c r="CG15" s="15">
        <v>100</v>
      </c>
      <c r="CH15" s="15">
        <v>100</v>
      </c>
      <c r="CI15" s="31">
        <f>'Без темпов'!CK15/'Без темпов'!$EQ15*100</f>
        <v>104.01841751866681</v>
      </c>
      <c r="CJ15" s="31">
        <f>'Без темпов'!CL15/'Без темпов'!$ER15*100</f>
        <v>228.11110250123079</v>
      </c>
      <c r="CK15" s="15">
        <v>100</v>
      </c>
      <c r="CL15" s="15">
        <v>100</v>
      </c>
      <c r="CM15" s="31">
        <f>'Без темпов'!CO15/'Без темпов'!$EQ15*100</f>
        <v>86.682014598889012</v>
      </c>
      <c r="CN15" s="31">
        <f>'Без темпов'!CP15/'Без темпов'!$ER15*100</f>
        <v>166.55731293740661</v>
      </c>
      <c r="CO15" s="15">
        <v>100</v>
      </c>
      <c r="CP15" s="15">
        <v>100</v>
      </c>
      <c r="CQ15" s="31">
        <f>'Без темпов'!CS15/'Без темпов'!$EQ15*100</f>
        <v>57.78800973259267</v>
      </c>
      <c r="CR15" s="31">
        <f>'Без темпов'!CT15/'Без темпов'!$ER15*100</f>
        <v>115.86595682602199</v>
      </c>
      <c r="CS15" s="15">
        <v>100</v>
      </c>
      <c r="CT15" s="15">
        <v>100</v>
      </c>
      <c r="CU15" s="31">
        <f>'Без темпов'!CW15/'Без темпов'!$EQ15*100</f>
        <v>115.57601946518534</v>
      </c>
      <c r="CV15" s="31">
        <f>'Без темпов'!CX15/'Без темпов'!$ER15*100</f>
        <v>108.62433452439562</v>
      </c>
      <c r="CW15" s="15">
        <v>100</v>
      </c>
      <c r="CX15" s="15">
        <v>100</v>
      </c>
      <c r="CY15" s="31">
        <f>'Без темпов'!DA15/'Без темпов'!$EQ15*100</f>
        <v>108.35251824861125</v>
      </c>
      <c r="CZ15" s="31">
        <f>'Без темпов'!DB15/'Без темпов'!$ER15*100</f>
        <v>68.795411865450546</v>
      </c>
      <c r="DA15" s="15">
        <v>100</v>
      </c>
      <c r="DB15" s="15">
        <v>100</v>
      </c>
      <c r="DC15" s="31">
        <f>'Без темпов'!DE15/'Без темпов'!$EQ15*100</f>
        <v>98.239616545407543</v>
      </c>
      <c r="DD15" s="31">
        <f>'Без темпов'!DF15/'Без темпов'!$ER15*100</f>
        <v>91.968603230654949</v>
      </c>
      <c r="DE15" s="15">
        <v>100</v>
      </c>
      <c r="DF15" s="15">
        <v>100</v>
      </c>
      <c r="DG15" s="31">
        <f>'Без темпов'!DI15/'Без темпов'!$EQ15*100</f>
        <v>154.29398598602245</v>
      </c>
      <c r="DH15" s="31">
        <f>'Без темпов'!DJ15/'Без темпов'!$ER15*100</f>
        <v>149.90158164366593</v>
      </c>
      <c r="DI15" s="15">
        <v>100</v>
      </c>
      <c r="DJ15" s="15">
        <v>100</v>
      </c>
      <c r="DK15" s="31">
        <f>'Без темпов'!DM15/'Без темпов'!$EQ15*100</f>
        <v>106.90781800529645</v>
      </c>
      <c r="DL15" s="31">
        <f>'Без темпов'!DN15/'Без темпов'!$ER15*100</f>
        <v>69.229909203548132</v>
      </c>
      <c r="DM15" s="15">
        <v>100</v>
      </c>
      <c r="DN15" s="15">
        <v>100</v>
      </c>
      <c r="DO15" s="31">
        <f>'Без темпов'!DQ15/'Без темпов'!$EQ15*100</f>
        <v>0</v>
      </c>
      <c r="DP15" s="31">
        <f>'Без темпов'!DR15/'Без темпов'!$ER15*100</f>
        <v>0</v>
      </c>
      <c r="DQ15" s="15">
        <v>100</v>
      </c>
      <c r="DR15" s="15">
        <v>100</v>
      </c>
      <c r="DS15" s="31">
        <f>'Без темпов'!DU15/'Без темпов'!$EQ15*100</f>
        <v>144.47002433148168</v>
      </c>
      <c r="DT15" s="31">
        <f>'Без темпов'!DV15/'Без темпов'!$ER15*100</f>
        <v>181.04055754065936</v>
      </c>
      <c r="DU15" s="15">
        <v>100</v>
      </c>
      <c r="DV15" s="15">
        <v>100</v>
      </c>
      <c r="DW15" s="31">
        <f>'Без темпов'!DY15/'Без темпов'!$EQ15*100</f>
        <v>60.677410219222303</v>
      </c>
      <c r="DX15" s="31">
        <f>'Без темпов'!DZ15/'Без темпов'!$ER15*100</f>
        <v>60.829627333661541</v>
      </c>
      <c r="DY15" s="15">
        <v>100</v>
      </c>
      <c r="DZ15" s="15">
        <v>100</v>
      </c>
      <c r="EA15" s="31">
        <f>'Без темпов'!EC15/'Без темпов'!$EQ15*100</f>
        <v>109.79721849192607</v>
      </c>
      <c r="EB15" s="31">
        <f>'Без темпов'!ED15/'Без темпов'!$ER15*100</f>
        <v>70.388568771808352</v>
      </c>
      <c r="EC15" s="16">
        <v>115.32</v>
      </c>
      <c r="ED15" s="15">
        <v>100</v>
      </c>
      <c r="EE15" s="31">
        <f>'Без темпов'!EG15/'Без темпов'!$EQ15*100</f>
        <v>144.47002433148168</v>
      </c>
      <c r="EF15" s="31">
        <f>'Без темпов'!EH15/'Без темпов'!$ER15*100</f>
        <v>101.38271222276924</v>
      </c>
      <c r="EG15" s="15">
        <v>100</v>
      </c>
      <c r="EH15" s="15">
        <v>100</v>
      </c>
      <c r="EI15" s="31">
        <f>'Без темпов'!EK15/'Без темпов'!$EQ15*100</f>
        <v>101.12901703203718</v>
      </c>
      <c r="EJ15" s="31">
        <f>'Без темпов'!EL15/'Без темпов'!$ER15*100</f>
        <v>91.38927344652484</v>
      </c>
      <c r="EK15" s="15">
        <v>100</v>
      </c>
      <c r="EL15" s="15">
        <v>100</v>
      </c>
      <c r="EM15" s="31">
        <f>'Без темпов'!EO15/'Без темпов'!$EQ15*100</f>
        <v>84.370494209585303</v>
      </c>
      <c r="EN15" s="31">
        <f>'Без темпов'!EP15/'Без темпов'!$ER15*100</f>
        <v>61.48137334080792</v>
      </c>
      <c r="EO15" s="15">
        <v>100</v>
      </c>
      <c r="EP15" s="15">
        <v>100</v>
      </c>
    </row>
    <row r="16" spans="1:146" x14ac:dyDescent="0.25">
      <c r="A16" s="13" t="s">
        <v>52</v>
      </c>
      <c r="B16" s="14">
        <v>13</v>
      </c>
      <c r="C16" s="31">
        <f>'Без темпов'!E16/'Без темпов'!$EQ16*100</f>
        <v>91.328650600811784</v>
      </c>
      <c r="D16" s="31">
        <f>'Без темпов'!F16/'Без темпов'!$ER16*100</f>
        <v>148.58222486691713</v>
      </c>
      <c r="E16" s="15">
        <v>100</v>
      </c>
      <c r="F16" s="15">
        <v>100</v>
      </c>
      <c r="G16" s="31">
        <f>'Без темпов'!I16/'Без темпов'!$EQ16*100</f>
        <v>114.05114868497151</v>
      </c>
      <c r="H16" s="31">
        <f>'Без темпов'!J16/'Без темпов'!$ER16*100</f>
        <v>91.591782452209173</v>
      </c>
      <c r="I16" s="15">
        <v>100</v>
      </c>
      <c r="J16" s="15">
        <v>100</v>
      </c>
      <c r="K16" s="31">
        <f>'Без темпов'!M16/'Без темпов'!$EQ16*100</f>
        <v>228.10229736994302</v>
      </c>
      <c r="L16" s="31">
        <f>'Без темпов'!N16/'Без темпов'!$ER16*100</f>
        <v>305.30594150736391</v>
      </c>
      <c r="M16" s="15">
        <v>100</v>
      </c>
      <c r="N16" s="15">
        <v>100</v>
      </c>
      <c r="O16" s="31">
        <f>'Без темпов'!Q16/'Без темпов'!$EQ16*100</f>
        <v>87.731652834593461</v>
      </c>
      <c r="P16" s="31">
        <f>'Без темпов'!R16/'Без темпов'!$ER16*100</f>
        <v>76.326485376840978</v>
      </c>
      <c r="Q16" s="15">
        <v>100</v>
      </c>
      <c r="R16" s="15">
        <v>100</v>
      </c>
      <c r="S16" s="31">
        <f>'Без темпов'!U16/'Без темпов'!$EQ16*100</f>
        <v>70.799443837516932</v>
      </c>
      <c r="T16" s="31">
        <f>'Без темпов'!V16/'Без темпов'!$ER16*100</f>
        <v>71.238053018384917</v>
      </c>
      <c r="U16" s="15">
        <v>100</v>
      </c>
      <c r="V16" s="15">
        <v>100</v>
      </c>
      <c r="W16" s="31">
        <f>'Без темпов'!Y16/'Без темпов'!$EQ16*100</f>
        <v>140.37064453534953</v>
      </c>
      <c r="X16" s="31">
        <f>'Без темпов'!Z16/'Без темпов'!$ER16*100</f>
        <v>136.36998720662257</v>
      </c>
      <c r="Y16" s="15">
        <v>100</v>
      </c>
      <c r="Z16" s="15">
        <v>100</v>
      </c>
      <c r="AA16" s="31">
        <f>'Без темпов'!AC16/'Без темпов'!$EQ16*100</f>
        <v>94.750185061360938</v>
      </c>
      <c r="AB16" s="31">
        <f>'Без темпов'!AD16/'Без темпов'!$ER16*100</f>
        <v>81.414917735297038</v>
      </c>
      <c r="AC16" s="15">
        <v>100</v>
      </c>
      <c r="AD16" s="15">
        <v>100</v>
      </c>
      <c r="AE16" s="31">
        <f>'Без темпов'!AG16/'Без темпов'!$EQ16*100</f>
        <v>91.240918947977207</v>
      </c>
      <c r="AF16" s="31">
        <f>'Без темпов'!AH16/'Без темпов'!$ER16*100</f>
        <v>127.21080896140164</v>
      </c>
      <c r="AG16" s="15">
        <v>100</v>
      </c>
      <c r="AH16" s="15">
        <v>100</v>
      </c>
      <c r="AI16" s="31">
        <f>'Без темпов'!AK16/'Без темпов'!$EQ16*100</f>
        <v>91.328650600811784</v>
      </c>
      <c r="AJ16" s="31">
        <f>'Без темпов'!AL16/'Без темпов'!$ER16*100</f>
        <v>234.06788848897904</v>
      </c>
      <c r="AK16" s="15">
        <v>100</v>
      </c>
      <c r="AL16" s="15">
        <v>100</v>
      </c>
      <c r="AM16" s="31">
        <f>'Без темпов'!AO16/'Без темпов'!$EQ16*100</f>
        <v>84.222386721209716</v>
      </c>
      <c r="AN16" s="31">
        <f>'Без темпов'!AP16/'Без темпов'!$ER16*100</f>
        <v>100.7509606974301</v>
      </c>
      <c r="AO16" s="15">
        <v>100</v>
      </c>
      <c r="AP16" s="16">
        <v>111.11</v>
      </c>
      <c r="AQ16" s="31">
        <f>'Без темпов'!AS16/'Без темпов'!$EQ16*100</f>
        <v>103.52335034482027</v>
      </c>
      <c r="AR16" s="31">
        <f>'Без темпов'!AT16/'Без темпов'!$ER16*100</f>
        <v>76.326485376840978</v>
      </c>
      <c r="AS16" s="15">
        <v>100</v>
      </c>
      <c r="AT16" s="15">
        <v>100</v>
      </c>
      <c r="AU16" s="31">
        <f>'Без темпов'!AW16/'Без темпов'!$EQ16*100</f>
        <v>91.328650600811784</v>
      </c>
      <c r="AV16" s="31">
        <f>'Без темпов'!AX16/'Без темпов'!$ER16*100</f>
        <v>91.591782452209173</v>
      </c>
      <c r="AW16" s="15">
        <v>100</v>
      </c>
      <c r="AX16" s="15">
        <v>100</v>
      </c>
      <c r="AY16" s="31">
        <f>'Без темпов'!BA16/'Без темпов'!$EQ16*100</f>
        <v>103.52335034482027</v>
      </c>
      <c r="AZ16" s="31">
        <f>'Без темпов'!BB16/'Без темпов'!$ER16*100</f>
        <v>88.813498384492163</v>
      </c>
      <c r="BA16" s="15">
        <v>100</v>
      </c>
      <c r="BB16" s="15">
        <v>100</v>
      </c>
      <c r="BC16" s="31">
        <f>'Без темпов'!BE16/'Без темпов'!$EQ16*100</f>
        <v>85.977019777901603</v>
      </c>
      <c r="BD16" s="31">
        <f>'Без темпов'!BF16/'Без темпов'!$ER16*100</f>
        <v>72.255739490076138</v>
      </c>
      <c r="BE16" s="15">
        <v>100</v>
      </c>
      <c r="BF16" s="15">
        <v>100</v>
      </c>
      <c r="BG16" s="31">
        <f>'Без темпов'!BI16/'Без темпов'!$EQ16*100</f>
        <v>85.977019777901603</v>
      </c>
      <c r="BH16" s="31">
        <f>'Без темпов'!BJ16/'Без темпов'!$ER16*100</f>
        <v>61.061188301472789</v>
      </c>
      <c r="BI16" s="17">
        <v>94.23</v>
      </c>
      <c r="BJ16" s="17">
        <v>92.86</v>
      </c>
      <c r="BK16" s="31">
        <f>'Без темпов'!BM16/'Без темпов'!$EQ16*100</f>
        <v>122.82431396843086</v>
      </c>
      <c r="BL16" s="31">
        <f>'Без темпов'!BN16/'Без темпов'!$ER16*100</f>
        <v>109.91013894265103</v>
      </c>
      <c r="BM16" s="15">
        <v>100</v>
      </c>
      <c r="BN16" s="15">
        <v>100</v>
      </c>
      <c r="BO16" s="31">
        <f>'Без темпов'!BQ16/'Без темпов'!$EQ16*100</f>
        <v>126.33358008181459</v>
      </c>
      <c r="BP16" s="31">
        <f>'Без темпов'!BR16/'Без темпов'!$ER16*100</f>
        <v>81.414917735297038</v>
      </c>
      <c r="BQ16" s="15">
        <v>100</v>
      </c>
      <c r="BR16" s="15">
        <v>100</v>
      </c>
      <c r="BS16" s="31">
        <f>'Без темпов'!BU16/'Без темпов'!$EQ16*100</f>
        <v>87.731652834593461</v>
      </c>
      <c r="BT16" s="31">
        <f>'Без темпов'!BV16/'Без темпов'!$ER16*100</f>
        <v>59.025815358090362</v>
      </c>
      <c r="BU16" s="15">
        <v>100</v>
      </c>
      <c r="BV16" s="15">
        <v>100</v>
      </c>
      <c r="BW16" s="31">
        <f>'Без темпов'!BY16/'Без темпов'!$EQ16*100</f>
        <v>91.240918947977207</v>
      </c>
      <c r="BX16" s="31">
        <f>'Без темпов'!BZ16/'Без темпов'!$ER16*100</f>
        <v>90.472327333348858</v>
      </c>
      <c r="BY16" s="15">
        <v>100</v>
      </c>
      <c r="BZ16" s="15">
        <v>100</v>
      </c>
      <c r="CA16" s="31">
        <f>'Без темпов'!CC16/'Без темпов'!$EQ16*100</f>
        <v>91.328650600811784</v>
      </c>
      <c r="CB16" s="31">
        <f>'Без темпов'!CD16/'Без темпов'!$ER16*100</f>
        <v>213.71415905515474</v>
      </c>
      <c r="CC16" s="15">
        <v>100</v>
      </c>
      <c r="CD16" s="15">
        <v>100</v>
      </c>
      <c r="CE16" s="31">
        <f>'Без темпов'!CG16/'Без темпов'!$EQ16*100</f>
        <v>77.203854494442254</v>
      </c>
      <c r="CF16" s="31">
        <f>'Без темпов'!CH16/'Без темпов'!$ER16*100</f>
        <v>86.503350093753113</v>
      </c>
      <c r="CG16" s="15">
        <v>100</v>
      </c>
      <c r="CH16" s="15">
        <v>100</v>
      </c>
      <c r="CI16" s="31">
        <f>'Без темпов'!CK16/'Без темпов'!$EQ16*100</f>
        <v>144.75722717707922</v>
      </c>
      <c r="CJ16" s="31">
        <f>'Без темпов'!CL16/'Без темпов'!$ER16*100</f>
        <v>111.94551188603343</v>
      </c>
      <c r="CK16" s="15">
        <v>100</v>
      </c>
      <c r="CL16" s="15">
        <v>100</v>
      </c>
      <c r="CM16" s="31">
        <f>'Без темпов'!CO16/'Без темпов'!$EQ16*100</f>
        <v>96.50481811805281</v>
      </c>
      <c r="CN16" s="31">
        <f>'Без темпов'!CP16/'Без темпов'!$ER16*100</f>
        <v>71.238053018384917</v>
      </c>
      <c r="CO16" s="15">
        <v>100</v>
      </c>
      <c r="CP16" s="15">
        <v>100</v>
      </c>
      <c r="CQ16" s="31">
        <f>'Без темпов'!CS16/'Без темпов'!$EQ16*100</f>
        <v>91.328650600811784</v>
      </c>
      <c r="CR16" s="31">
        <f>'Без темпов'!CT16/'Без темпов'!$ER16*100</f>
        <v>152.65297075368196</v>
      </c>
      <c r="CS16" s="15">
        <v>100</v>
      </c>
      <c r="CT16" s="16">
        <v>144.44</v>
      </c>
      <c r="CU16" s="31">
        <f>'Без темпов'!CW16/'Без темпов'!$EQ16*100</f>
        <v>91.328650600811784</v>
      </c>
      <c r="CV16" s="31">
        <f>'Без темпов'!CX16/'Без темпов'!$ER16*100</f>
        <v>137.38767367831377</v>
      </c>
      <c r="CW16" s="15">
        <v>100</v>
      </c>
      <c r="CX16" s="16">
        <v>110</v>
      </c>
      <c r="CY16" s="31">
        <f>'Без темпов'!DA16/'Без темпов'!$EQ16*100</f>
        <v>87.731652834593461</v>
      </c>
      <c r="CZ16" s="31">
        <f>'Без темпов'!DB16/'Без темпов'!$ER16*100</f>
        <v>71.238053018384917</v>
      </c>
      <c r="DA16" s="15">
        <v>100</v>
      </c>
      <c r="DB16" s="15">
        <v>100</v>
      </c>
      <c r="DC16" s="31">
        <f>'Без темпов'!DE16/'Без темпов'!$EQ16*100</f>
        <v>87.731652834593461</v>
      </c>
      <c r="DD16" s="31">
        <f>'Без темпов'!DF16/'Без темпов'!$ER16*100</f>
        <v>66.149620659928857</v>
      </c>
      <c r="DE16" s="15">
        <v>100</v>
      </c>
      <c r="DF16" s="15">
        <v>100</v>
      </c>
      <c r="DG16" s="31">
        <f>'Без темпов'!DI16/'Без темпов'!$EQ16*100</f>
        <v>91.328650600811784</v>
      </c>
      <c r="DH16" s="31">
        <f>'Без темпов'!DJ16/'Без темпов'!$ER16*100</f>
        <v>91.591782452209173</v>
      </c>
      <c r="DI16" s="15">
        <v>100</v>
      </c>
      <c r="DJ16" s="15">
        <v>100</v>
      </c>
      <c r="DK16" s="31">
        <f>'Без темпов'!DM16/'Без темпов'!$EQ16*100</f>
        <v>87.731652834593461</v>
      </c>
      <c r="DL16" s="31">
        <f>'Без темпов'!DN16/'Без темпов'!$ER16*100</f>
        <v>70.220366546693697</v>
      </c>
      <c r="DM16" s="16">
        <v>104.35</v>
      </c>
      <c r="DN16" s="15">
        <v>100</v>
      </c>
      <c r="DO16" s="31">
        <f>'Без темпов'!DQ16/'Без темпов'!$EQ16*100</f>
        <v>93.521941921676614</v>
      </c>
      <c r="DP16" s="31">
        <f>'Без темпов'!DR16/'Без темпов'!$ER16*100</f>
        <v>80.397231263605846</v>
      </c>
      <c r="DQ16" s="15">
        <v>100</v>
      </c>
      <c r="DR16" s="15">
        <v>100</v>
      </c>
      <c r="DS16" s="31">
        <f>'Без темпов'!DU16/'Без темпов'!$EQ16*100</f>
        <v>91.328650600811784</v>
      </c>
      <c r="DT16" s="31">
        <f>'Без темпов'!DV16/'Без темпов'!$ER16*100</f>
        <v>157.74140311213802</v>
      </c>
      <c r="DU16" s="15">
        <v>100</v>
      </c>
      <c r="DV16" s="15">
        <v>100</v>
      </c>
      <c r="DW16" s="31">
        <f>'Без темпов'!DY16/'Без темпов'!$EQ16*100</f>
        <v>122.82431396843086</v>
      </c>
      <c r="DX16" s="31">
        <f>'Без темпов'!DZ16/'Без темпов'!$ER16*100</f>
        <v>71.238053018384917</v>
      </c>
      <c r="DY16" s="15">
        <v>100</v>
      </c>
      <c r="DZ16" s="15">
        <v>100</v>
      </c>
      <c r="EA16" s="31">
        <f>'Без темпов'!EC16/'Без темпов'!$EQ16*100</f>
        <v>101.76871728812841</v>
      </c>
      <c r="EB16" s="31">
        <f>'Без темпов'!ED16/'Без темпов'!$ER16*100</f>
        <v>64.82662824673028</v>
      </c>
      <c r="EC16" s="17">
        <v>74.069999999999993</v>
      </c>
      <c r="ED16" s="16">
        <v>111.94</v>
      </c>
      <c r="EE16" s="31">
        <f>'Без темпов'!EG16/'Без темпов'!$EQ16*100</f>
        <v>157.91697510226822</v>
      </c>
      <c r="EF16" s="31">
        <f>'Без темпов'!EH16/'Без темпов'!$ER16*100</f>
        <v>132.29924131985771</v>
      </c>
      <c r="EG16" s="15">
        <v>100</v>
      </c>
      <c r="EH16" s="15">
        <v>100</v>
      </c>
      <c r="EI16" s="31">
        <f>'Без темпов'!EK16/'Без темпов'!$EQ16*100</f>
        <v>112.27896929771273</v>
      </c>
      <c r="EJ16" s="31">
        <f>'Без темпов'!EL16/'Без темпов'!$ER16*100</f>
        <v>137.38767367831377</v>
      </c>
      <c r="EK16" s="15">
        <v>100</v>
      </c>
      <c r="EL16" s="15">
        <v>100</v>
      </c>
      <c r="EM16" s="31">
        <f>'Без темпов'!EO16/'Без темпов'!$EQ16*100</f>
        <v>84.222386721209716</v>
      </c>
      <c r="EN16" s="31">
        <f>'Без темпов'!EP16/'Без темпов'!$ER16*100</f>
        <v>101.76864716912131</v>
      </c>
      <c r="EO16" s="15">
        <v>100</v>
      </c>
      <c r="EP16" s="15">
        <v>100</v>
      </c>
    </row>
    <row r="17" spans="1:146" x14ac:dyDescent="0.25">
      <c r="A17" s="13" t="s">
        <v>53</v>
      </c>
      <c r="B17" s="14">
        <v>14</v>
      </c>
      <c r="C17" s="31">
        <f>'Без темпов'!E17/'Без темпов'!$EQ17*100</f>
        <v>136.52436599903297</v>
      </c>
      <c r="D17" s="31">
        <f>'Без темпов'!F17/'Без темпов'!$ER17*100</f>
        <v>207.66190820492253</v>
      </c>
      <c r="E17" s="15">
        <v>100</v>
      </c>
      <c r="F17" s="15">
        <v>100</v>
      </c>
      <c r="G17" s="31">
        <f>'Без темпов'!I17/'Без темпов'!$EQ17*100</f>
        <v>108.12837915502567</v>
      </c>
      <c r="H17" s="31">
        <f>'Без темпов'!J17/'Без темпов'!$ER17*100</f>
        <v>130.82438568138755</v>
      </c>
      <c r="I17" s="15">
        <v>100</v>
      </c>
      <c r="J17" s="15">
        <v>100</v>
      </c>
      <c r="K17" s="31">
        <f>'Без темпов'!M17/'Без темпов'!$EQ17*100</f>
        <v>0</v>
      </c>
      <c r="L17" s="31">
        <f>'Без темпов'!N17/'Без темпов'!$ER17*100</f>
        <v>0</v>
      </c>
      <c r="M17" s="15">
        <v>0</v>
      </c>
      <c r="N17" s="15">
        <v>0</v>
      </c>
      <c r="O17" s="31">
        <f>'Без темпов'!Q17/'Без темпов'!$EQ17*100</f>
        <v>87.239942272804797</v>
      </c>
      <c r="P17" s="31">
        <f>'Без темпов'!R17/'Без темпов'!$ER17*100</f>
        <v>82.370909503095874</v>
      </c>
      <c r="Q17" s="15">
        <v>100</v>
      </c>
      <c r="R17" s="15">
        <v>100</v>
      </c>
      <c r="S17" s="31">
        <f>'Без темпов'!U17/'Без темпов'!$EQ17*100</f>
        <v>0</v>
      </c>
      <c r="T17" s="31">
        <f>'Без темпов'!V17/'Без темпов'!$ER17*100</f>
        <v>0</v>
      </c>
      <c r="U17" s="15">
        <v>0</v>
      </c>
      <c r="V17" s="15">
        <v>0</v>
      </c>
      <c r="W17" s="31">
        <f>'Без темпов'!Y17/'Без темпов'!$EQ17*100</f>
        <v>104.44218441110434</v>
      </c>
      <c r="X17" s="31">
        <f>'Без темпов'!Z17/'Без темпов'!$ER17*100</f>
        <v>87.21625712092505</v>
      </c>
      <c r="Y17" s="15">
        <v>100</v>
      </c>
      <c r="Z17" s="15">
        <v>100</v>
      </c>
      <c r="AA17" s="31">
        <f>'Без темпов'!AC17/'Без темпов'!$EQ17*100</f>
        <v>73.723894878426592</v>
      </c>
      <c r="AB17" s="31">
        <f>'Без темпов'!AD17/'Без темпов'!$ER17*100</f>
        <v>61.749110041614927</v>
      </c>
      <c r="AC17" s="15">
        <v>100</v>
      </c>
      <c r="AD17" s="15">
        <v>100</v>
      </c>
      <c r="AE17" s="31">
        <f>'Без темпов'!AG17/'Без темпов'!$EQ17*100</f>
        <v>124.83912866080236</v>
      </c>
      <c r="AF17" s="31">
        <f>'Без темпов'!AH17/'Без темпов'!$ER17*100</f>
        <v>138.09240710813134</v>
      </c>
      <c r="AG17" s="15">
        <v>100</v>
      </c>
      <c r="AH17" s="15">
        <v>100</v>
      </c>
      <c r="AI17" s="31">
        <f>'Без темпов'!AK17/'Без темпов'!$EQ17*100</f>
        <v>147.44778975685318</v>
      </c>
      <c r="AJ17" s="31">
        <f>'Без темпов'!AL17/'Без темпов'!$ER17*100</f>
        <v>116.28834282790007</v>
      </c>
      <c r="AK17" s="15">
        <v>100</v>
      </c>
      <c r="AL17" s="15">
        <v>100</v>
      </c>
      <c r="AM17" s="31">
        <f>'Без темпов'!AO17/'Без темпов'!$EQ17*100</f>
        <v>0</v>
      </c>
      <c r="AN17" s="31">
        <f>'Без темпов'!AP17/'Без темпов'!$ER17*100</f>
        <v>0</v>
      </c>
      <c r="AO17" s="15">
        <v>0</v>
      </c>
      <c r="AP17" s="15">
        <v>0</v>
      </c>
      <c r="AQ17" s="31">
        <f>'Без темпов'!AS17/'Без темпов'!$EQ17*100</f>
        <v>0</v>
      </c>
      <c r="AR17" s="31">
        <f>'Без темпов'!AT17/'Без темпов'!$ER17*100</f>
        <v>0</v>
      </c>
      <c r="AS17" s="15">
        <v>0</v>
      </c>
      <c r="AT17" s="15">
        <v>0</v>
      </c>
      <c r="AU17" s="31">
        <f>'Без темпов'!AW17/'Без темпов'!$EQ17*100</f>
        <v>99.834440981202661</v>
      </c>
      <c r="AV17" s="31">
        <f>'Без темпов'!AX17/'Без темпов'!$ER17*100</f>
        <v>82.370909503095874</v>
      </c>
      <c r="AW17" s="15">
        <v>100</v>
      </c>
      <c r="AX17" s="15">
        <v>100</v>
      </c>
      <c r="AY17" s="31">
        <f>'Без темпов'!BA17/'Без темпов'!$EQ17*100</f>
        <v>114.34576095643965</v>
      </c>
      <c r="AZ17" s="31">
        <f>'Без темпов'!BB17/'Без темпов'!$ER17*100</f>
        <v>92.865932443313852</v>
      </c>
      <c r="BA17" s="15">
        <v>100</v>
      </c>
      <c r="BB17" s="15">
        <v>100</v>
      </c>
      <c r="BC17" s="31">
        <f>'Без темпов'!BE17/'Без темпов'!$EQ17*100</f>
        <v>66.69555023334992</v>
      </c>
      <c r="BD17" s="31">
        <f>'Без темпов'!BF17/'Без темпов'!$ER17*100</f>
        <v>55.372632576551752</v>
      </c>
      <c r="BE17" s="15">
        <v>100</v>
      </c>
      <c r="BF17" s="15">
        <v>100</v>
      </c>
      <c r="BG17" s="31">
        <f>'Без темпов'!BI17/'Без темпов'!$EQ17*100</f>
        <v>122.87315813071098</v>
      </c>
      <c r="BH17" s="31">
        <f>'Без темпов'!BJ17/'Без темпов'!$ER17*100</f>
        <v>125.97903806355839</v>
      </c>
      <c r="BI17" s="15">
        <v>100</v>
      </c>
      <c r="BJ17" s="15">
        <v>100</v>
      </c>
      <c r="BK17" s="31">
        <f>'Без темпов'!BM17/'Без темпов'!$EQ17*100</f>
        <v>94.243712286255317</v>
      </c>
      <c r="BL17" s="31">
        <f>'Без темпов'!BN17/'Без темпов'!$ER17*100</f>
        <v>97.876021880149224</v>
      </c>
      <c r="BM17" s="15">
        <v>100</v>
      </c>
      <c r="BN17" s="15">
        <v>100</v>
      </c>
      <c r="BO17" s="31">
        <f>'Без темпов'!BQ17/'Без темпов'!$EQ17*100</f>
        <v>74.952626459733693</v>
      </c>
      <c r="BP17" s="31">
        <f>'Без темпов'!BR17/'Без темпов'!$ER17*100</f>
        <v>67.834866649608372</v>
      </c>
      <c r="BQ17" s="15">
        <v>100</v>
      </c>
      <c r="BR17" s="15">
        <v>100</v>
      </c>
      <c r="BS17" s="31">
        <f>'Без темпов'!BU17/'Без темпов'!$EQ17*100</f>
        <v>90.92613701672613</v>
      </c>
      <c r="BT17" s="31">
        <f>'Без темпов'!BV17/'Без темпов'!$ER17*100</f>
        <v>113.38113425720255</v>
      </c>
      <c r="BU17" s="15">
        <v>100</v>
      </c>
      <c r="BV17" s="15">
        <v>100</v>
      </c>
      <c r="BW17" s="31">
        <f>'Без темпов'!BY17/'Без темпов'!$EQ17*100</f>
        <v>86.011210691497681</v>
      </c>
      <c r="BX17" s="31">
        <f>'Без темпов'!BZ17/'Без темпов'!$ER17*100</f>
        <v>102.04302083148231</v>
      </c>
      <c r="BY17" s="15">
        <v>100</v>
      </c>
      <c r="BZ17" s="15">
        <v>100</v>
      </c>
      <c r="CA17" s="31">
        <f>'Без темпов'!CC17/'Без темпов'!$EQ17*100</f>
        <v>233.45900044835085</v>
      </c>
      <c r="CB17" s="31">
        <f>'Без темпов'!CD17/'Без темпов'!$ER17*100</f>
        <v>184.12320947750845</v>
      </c>
      <c r="CC17" s="15">
        <v>100</v>
      </c>
      <c r="CD17" s="15">
        <v>100</v>
      </c>
      <c r="CE17" s="31">
        <f>'Без темпов'!CG17/'Без темпов'!$EQ17*100</f>
        <v>82.939381738229912</v>
      </c>
      <c r="CF17" s="31">
        <f>'Без темпов'!CH17/'Без темпов'!$ER17*100</f>
        <v>101.75229997441255</v>
      </c>
      <c r="CG17" s="15">
        <v>100</v>
      </c>
      <c r="CH17" s="15">
        <v>100</v>
      </c>
      <c r="CI17" s="31">
        <f>'Без темпов'!CK17/'Без темпов'!$EQ17*100</f>
        <v>114.08772732436515</v>
      </c>
      <c r="CJ17" s="31">
        <f>'Без темпов'!CL17/'Без темпов'!$ER17*100</f>
        <v>266.4941189806043</v>
      </c>
      <c r="CK17" s="15">
        <v>100</v>
      </c>
      <c r="CL17" s="15">
        <v>100</v>
      </c>
      <c r="CM17" s="31">
        <f>'Без темпов'!CO17/'Без темпов'!$EQ17*100</f>
        <v>108.12837915502567</v>
      </c>
      <c r="CN17" s="31">
        <f>'Без темпов'!CP17/'Без темпов'!$ER17*100</f>
        <v>85.278118073793379</v>
      </c>
      <c r="CO17" s="15">
        <v>100</v>
      </c>
      <c r="CP17" s="15">
        <v>100</v>
      </c>
      <c r="CQ17" s="31">
        <f>'Без темпов'!CS17/'Без темпов'!$EQ17*100</f>
        <v>0</v>
      </c>
      <c r="CR17" s="31">
        <f>'Без темпов'!CT17/'Без темпов'!$ER17*100</f>
        <v>0</v>
      </c>
      <c r="CS17" s="15">
        <v>0</v>
      </c>
      <c r="CT17" s="15">
        <v>0</v>
      </c>
      <c r="CU17" s="31">
        <f>'Без темпов'!CW17/'Без темпов'!$EQ17*100</f>
        <v>0</v>
      </c>
      <c r="CV17" s="31">
        <f>'Без темпов'!CX17/'Без темпов'!$ER17*100</f>
        <v>0</v>
      </c>
      <c r="CW17" s="15">
        <v>0</v>
      </c>
      <c r="CX17" s="15">
        <v>0</v>
      </c>
      <c r="CY17" s="31">
        <f>'Без темпов'!DA17/'Без темпов'!$EQ17*100</f>
        <v>101.98472124849012</v>
      </c>
      <c r="CZ17" s="31">
        <f>'Без темпов'!DB17/'Без темпов'!$ER17*100</f>
        <v>80.432770455964203</v>
      </c>
      <c r="DA17" s="15">
        <v>100</v>
      </c>
      <c r="DB17" s="15">
        <v>100</v>
      </c>
      <c r="DC17" s="31">
        <f>'Без темпов'!DE17/'Без темпов'!$EQ17*100</f>
        <v>86.011210691497681</v>
      </c>
      <c r="DD17" s="31">
        <f>'Без темпов'!DF17/'Без темпов'!$ER17*100</f>
        <v>71.468877362980237</v>
      </c>
      <c r="DE17" s="15">
        <v>100</v>
      </c>
      <c r="DF17" s="15">
        <v>100</v>
      </c>
      <c r="DG17" s="31">
        <f>'Без темпов'!DI17/'Без темпов'!$EQ17*100</f>
        <v>108.82875615637072</v>
      </c>
      <c r="DH17" s="31">
        <f>'Без темпов'!DJ17/'Без темпов'!$ER17*100</f>
        <v>85.830487702225895</v>
      </c>
      <c r="DI17" s="15">
        <v>100</v>
      </c>
      <c r="DJ17" s="15">
        <v>100</v>
      </c>
      <c r="DK17" s="31">
        <f>'Без темпов'!DM17/'Без темпов'!$EQ17*100</f>
        <v>81.464903840661378</v>
      </c>
      <c r="DL17" s="31">
        <f>'Без темпов'!DN17/'Без темпов'!$ER17*100</f>
        <v>77.525561885266697</v>
      </c>
      <c r="DM17" s="15">
        <v>100</v>
      </c>
      <c r="DN17" s="15">
        <v>100</v>
      </c>
      <c r="DO17" s="31">
        <f>'Без темпов'!DQ17/'Без темпов'!$EQ17*100</f>
        <v>87.768296852766852</v>
      </c>
      <c r="DP17" s="31">
        <f>'Без темпов'!DR17/'Без темпов'!$ER17*100</f>
        <v>106.59764759224173</v>
      </c>
      <c r="DQ17" s="15">
        <v>100</v>
      </c>
      <c r="DR17" s="15">
        <v>100</v>
      </c>
      <c r="DS17" s="31">
        <f>'Без темпов'!DU17/'Без темпов'!$EQ17*100</f>
        <v>122.87315813071098</v>
      </c>
      <c r="DT17" s="31">
        <f>'Без темпов'!DV17/'Без темпов'!$ER17*100</f>
        <v>116.28834282790007</v>
      </c>
      <c r="DU17" s="15">
        <v>100</v>
      </c>
      <c r="DV17" s="15">
        <v>100</v>
      </c>
      <c r="DW17" s="31">
        <f>'Без темпов'!DY17/'Без темпов'!$EQ17*100</f>
        <v>76.79572383169436</v>
      </c>
      <c r="DX17" s="31">
        <f>'Без темпов'!DZ17/'Без темпов'!$ER17*100</f>
        <v>113.86566901898547</v>
      </c>
      <c r="DY17" s="15">
        <v>100</v>
      </c>
      <c r="DZ17" s="15">
        <v>100</v>
      </c>
      <c r="EA17" s="31">
        <f>'Без темпов'!EC17/'Без темпов'!$EQ17*100</f>
        <v>114.1000146401782</v>
      </c>
      <c r="EB17" s="31">
        <f>'Без темпов'!ED17/'Без темпов'!$ER17*100</f>
        <v>89.987795958323332</v>
      </c>
      <c r="EC17" s="15">
        <v>100</v>
      </c>
      <c r="ED17" s="15">
        <v>100</v>
      </c>
      <c r="EE17" s="31">
        <f>'Без темпов'!EG17/'Без темпов'!$EQ17*100</f>
        <v>0</v>
      </c>
      <c r="EF17" s="31">
        <f>'Без темпов'!EH17/'Без темпов'!$ER17*100</f>
        <v>0</v>
      </c>
      <c r="EG17" s="15">
        <v>0</v>
      </c>
      <c r="EH17" s="15">
        <v>0</v>
      </c>
      <c r="EI17" s="31">
        <f>'Без темпов'!EK17/'Без темпов'!$EQ17*100</f>
        <v>70.209722555888249</v>
      </c>
      <c r="EJ17" s="31">
        <f>'Без темпов'!EL17/'Без темпов'!$ER17*100</f>
        <v>83.058948864827613</v>
      </c>
      <c r="EK17" s="15">
        <v>100</v>
      </c>
      <c r="EL17" s="15">
        <v>100</v>
      </c>
      <c r="EM17" s="31">
        <f>'Без темпов'!EO17/'Без темпов'!$EQ17*100</f>
        <v>86.011210691497681</v>
      </c>
      <c r="EN17" s="31">
        <f>'Без темпов'!EP17/'Без темпов'!$ER17*100</f>
        <v>73.368253629169274</v>
      </c>
      <c r="EO17" s="15">
        <v>100</v>
      </c>
      <c r="EP17" s="15">
        <v>100</v>
      </c>
    </row>
    <row r="18" spans="1:146" x14ac:dyDescent="0.25">
      <c r="A18" s="13" t="s">
        <v>54</v>
      </c>
      <c r="B18" s="14">
        <v>15</v>
      </c>
      <c r="C18" s="31">
        <f>'Без темпов'!E18/'Без темпов'!$EQ18*100</f>
        <v>104.3992558598945</v>
      </c>
      <c r="D18" s="31">
        <f>'Без темпов'!F18/'Без темпов'!$ER18*100</f>
        <v>93.252490423671858</v>
      </c>
      <c r="E18" s="15">
        <v>100</v>
      </c>
      <c r="F18" s="15">
        <v>100</v>
      </c>
      <c r="G18" s="31">
        <f>'Без темпов'!I18/'Без темпов'!$EQ18*100</f>
        <v>104.3992558598945</v>
      </c>
      <c r="H18" s="31">
        <f>'Без темпов'!J18/'Без темпов'!$ER18*100</f>
        <v>99.080771075151347</v>
      </c>
      <c r="I18" s="15">
        <v>100</v>
      </c>
      <c r="J18" s="15">
        <v>100</v>
      </c>
      <c r="K18" s="31">
        <f>'Без темпов'!M18/'Без темпов'!$EQ18*100</f>
        <v>143.54897680735493</v>
      </c>
      <c r="L18" s="31">
        <f>'Без темпов'!N18/'Без темпов'!$ER18*100</f>
        <v>128.2221743325488</v>
      </c>
      <c r="M18" s="15">
        <v>100</v>
      </c>
      <c r="N18" s="15">
        <v>100</v>
      </c>
      <c r="O18" s="31">
        <f>'Без темпов'!Q18/'Без темпов'!$EQ18*100</f>
        <v>97.874302368651072</v>
      </c>
      <c r="P18" s="31">
        <f>'Без темпов'!R18/'Без темпов'!$ER18*100</f>
        <v>106.07470785692674</v>
      </c>
      <c r="Q18" s="15">
        <v>100</v>
      </c>
      <c r="R18" s="15">
        <v>100</v>
      </c>
      <c r="S18" s="31">
        <f>'Без темпов'!U18/'Без темпов'!$EQ18*100</f>
        <v>82.64506092008898</v>
      </c>
      <c r="T18" s="31">
        <f>'Без темпов'!V18/'Без темпов'!$ER18*100</f>
        <v>76.024092817898477</v>
      </c>
      <c r="U18" s="15">
        <v>100</v>
      </c>
      <c r="V18" s="15">
        <v>100</v>
      </c>
      <c r="W18" s="31">
        <f>'Без темпов'!Y18/'Без темпов'!$EQ18*100</f>
        <v>93.959330273905039</v>
      </c>
      <c r="X18" s="31">
        <f>'Без темпов'!Z18/'Без темпов'!$ER18*100</f>
        <v>93.252490423671858</v>
      </c>
      <c r="Y18" s="15">
        <v>100</v>
      </c>
      <c r="Z18" s="15">
        <v>100</v>
      </c>
      <c r="AA18" s="31">
        <f>'Без темпов'!AC18/'Без темпов'!$EQ18*100</f>
        <v>94.611825623029375</v>
      </c>
      <c r="AB18" s="31">
        <f>'Без темпов'!AD18/'Без темпов'!$ER18*100</f>
        <v>96.586266956318127</v>
      </c>
      <c r="AC18" s="15">
        <v>100</v>
      </c>
      <c r="AD18" s="15">
        <v>100</v>
      </c>
      <c r="AE18" s="31">
        <f>'Без темпов'!AG18/'Без темпов'!$EQ18*100</f>
        <v>120.45064144835327</v>
      </c>
      <c r="AF18" s="31">
        <f>'Без темпов'!AH18/'Без темпов'!$ER18*100</f>
        <v>163.19185824142573</v>
      </c>
      <c r="AG18" s="15">
        <v>100</v>
      </c>
      <c r="AH18" s="15">
        <v>100</v>
      </c>
      <c r="AI18" s="31">
        <f>'Без темпов'!AK18/'Без темпов'!$EQ18*100</f>
        <v>117.63186154013611</v>
      </c>
      <c r="AJ18" s="31">
        <f>'Без темпов'!AL18/'Без темпов'!$ER18*100</f>
        <v>105.07224358487225</v>
      </c>
      <c r="AK18" s="15">
        <v>100</v>
      </c>
      <c r="AL18" s="15">
        <v>100</v>
      </c>
      <c r="AM18" s="31">
        <f>'Без темпов'!AO18/'Без темпов'!$EQ18*100</f>
        <v>89.718110504596822</v>
      </c>
      <c r="AN18" s="31">
        <f>'Без темпов'!AP18/'Без темпов'!$ER18*100</f>
        <v>108.24282825927712</v>
      </c>
      <c r="AO18" s="15">
        <v>100</v>
      </c>
      <c r="AP18" s="15">
        <v>100</v>
      </c>
      <c r="AQ18" s="31">
        <f>'Без темпов'!AS18/'Без темпов'!$EQ18*100</f>
        <v>94.611825623029375</v>
      </c>
      <c r="AR18" s="31">
        <f>'Без темпов'!AT18/'Без темпов'!$ER18*100</f>
        <v>85.967139609322501</v>
      </c>
      <c r="AS18" s="15">
        <v>100</v>
      </c>
      <c r="AT18" s="15">
        <v>100</v>
      </c>
      <c r="AU18" s="31">
        <f>'Без темпов'!AW18/'Без темпов'!$EQ18*100</f>
        <v>120.05914423887867</v>
      </c>
      <c r="AV18" s="31">
        <f>'Без темпов'!AX18/'Без темпов'!$ER18*100</f>
        <v>107.24036398722264</v>
      </c>
      <c r="AW18" s="15">
        <v>100</v>
      </c>
      <c r="AX18" s="15">
        <v>100</v>
      </c>
      <c r="AY18" s="31">
        <f>'Без темпов'!BA18/'Без темпов'!$EQ18*100</f>
        <v>99.792638695076647</v>
      </c>
      <c r="AZ18" s="31">
        <f>'Без темпов'!BB18/'Без темпов'!$ER18*100</f>
        <v>89.137724283727337</v>
      </c>
      <c r="BA18" s="15">
        <v>100</v>
      </c>
      <c r="BB18" s="15">
        <v>100</v>
      </c>
      <c r="BC18" s="31">
        <f>'Без темпов'!BE18/'Без темпов'!$EQ18*100</f>
        <v>74.567168497929643</v>
      </c>
      <c r="BD18" s="31">
        <f>'Без темпов'!BF18/'Без темпов'!$ER18*100</f>
        <v>69.93936781775389</v>
      </c>
      <c r="BE18" s="15">
        <v>100</v>
      </c>
      <c r="BF18" s="15">
        <v>100</v>
      </c>
      <c r="BG18" s="31">
        <f>'Без темпов'!BI18/'Без темпов'!$EQ18*100</f>
        <v>122.66912563537602</v>
      </c>
      <c r="BH18" s="31">
        <f>'Без темпов'!BJ18/'Без темпов'!$ER18*100</f>
        <v>111.90298850840622</v>
      </c>
      <c r="BI18" s="15">
        <v>100</v>
      </c>
      <c r="BJ18" s="15">
        <v>100</v>
      </c>
      <c r="BK18" s="31">
        <f>'Без темпов'!BM18/'Без темпов'!$EQ18*100</f>
        <v>100.09278655567384</v>
      </c>
      <c r="BL18" s="31">
        <f>'Без темпов'!BN18/'Без темпов'!$ER18*100</f>
        <v>126.24055891104578</v>
      </c>
      <c r="BM18" s="15">
        <v>100</v>
      </c>
      <c r="BN18" s="15">
        <v>100</v>
      </c>
      <c r="BO18" s="31">
        <f>'Без темпов'!BQ18/'Без темпов'!$EQ18*100</f>
        <v>114.18668609675959</v>
      </c>
      <c r="BP18" s="31">
        <f>'Без темпов'!BR18/'Без темпов'!$ER18*100</f>
        <v>101.9949114008911</v>
      </c>
      <c r="BQ18" s="15">
        <v>100</v>
      </c>
      <c r="BR18" s="15">
        <v>100</v>
      </c>
      <c r="BS18" s="31">
        <f>'Без темпов'!BU18/'Без темпов'!$EQ18*100</f>
        <v>89.718110504596822</v>
      </c>
      <c r="BT18" s="31">
        <f>'Без темпов'!BV18/'Без темпов'!$ER18*100</f>
        <v>89.172693967636206</v>
      </c>
      <c r="BU18" s="15">
        <v>100</v>
      </c>
      <c r="BV18" s="15">
        <v>100</v>
      </c>
      <c r="BW18" s="31">
        <f>'Без темпов'!BY18/'Без темпов'!$EQ18*100</f>
        <v>112.22920004938656</v>
      </c>
      <c r="BX18" s="31">
        <f>'Без темпов'!BZ18/'Без темпов'!$ER18*100</f>
        <v>134.98297988826499</v>
      </c>
      <c r="BY18" s="15">
        <v>100</v>
      </c>
      <c r="BZ18" s="15">
        <v>100</v>
      </c>
      <c r="CA18" s="31">
        <f>'Без темпов'!CC18/'Без темпов'!$EQ18*100</f>
        <v>158.86956760479444</v>
      </c>
      <c r="CB18" s="31">
        <f>'Без темпов'!CD18/'Без темпов'!$ER18*100</f>
        <v>141.90697730222263</v>
      </c>
      <c r="CC18" s="15">
        <v>100</v>
      </c>
      <c r="CD18" s="15">
        <v>100</v>
      </c>
      <c r="CE18" s="31">
        <f>'Без темпов'!CG18/'Без темпов'!$EQ18*100</f>
        <v>89.718110504596822</v>
      </c>
      <c r="CF18" s="31">
        <f>'Без темпов'!CH18/'Без темпов'!$ER18*100</f>
        <v>112.67232155440152</v>
      </c>
      <c r="CG18" s="15">
        <v>100</v>
      </c>
      <c r="CH18" s="15">
        <v>100</v>
      </c>
      <c r="CI18" s="31">
        <f>'Без темпов'!CK18/'Без темпов'!$EQ18*100</f>
        <v>93.202435668920799</v>
      </c>
      <c r="CJ18" s="31">
        <f>'Без темпов'!CL18/'Без темпов'!$ER18*100</f>
        <v>149.86840867214363</v>
      </c>
      <c r="CK18" s="15">
        <v>100</v>
      </c>
      <c r="CL18" s="15">
        <v>100</v>
      </c>
      <c r="CM18" s="31">
        <f>'Без темпов'!CO18/'Без темпов'!$EQ18*100</f>
        <v>114.83918144588394</v>
      </c>
      <c r="CN18" s="31">
        <f>'Без темпов'!CP18/'Без темпов'!$ER18*100</f>
        <v>102.57773946603903</v>
      </c>
      <c r="CO18" s="15">
        <v>100</v>
      </c>
      <c r="CP18" s="15">
        <v>100</v>
      </c>
      <c r="CQ18" s="31">
        <f>'Без темпов'!CS18/'Без темпов'!$EQ18*100</f>
        <v>96.060365298085415</v>
      </c>
      <c r="CR18" s="31">
        <f>'Без темпов'!CT18/'Без темпов'!$ER18*100</f>
        <v>85.803947751081068</v>
      </c>
      <c r="CS18" s="15">
        <v>100</v>
      </c>
      <c r="CT18" s="15">
        <v>100</v>
      </c>
      <c r="CU18" s="31">
        <f>'Без темпов'!CW18/'Без темпов'!$EQ18*100</f>
        <v>100.77138171876314</v>
      </c>
      <c r="CV18" s="31">
        <f>'Без темпов'!CX18/'Без темпов'!$ER18*100</f>
        <v>93.369056036701437</v>
      </c>
      <c r="CW18" s="15">
        <v>100</v>
      </c>
      <c r="CX18" s="15">
        <v>100</v>
      </c>
      <c r="CY18" s="31">
        <f>'Без темпов'!DA18/'Без темпов'!$EQ18*100</f>
        <v>81.561918640542558</v>
      </c>
      <c r="CZ18" s="31">
        <f>'Без темпов'!DB18/'Без темпов'!$ER18*100</f>
        <v>96.714489130650676</v>
      </c>
      <c r="DA18" s="15">
        <v>100</v>
      </c>
      <c r="DB18" s="15">
        <v>100</v>
      </c>
      <c r="DC18" s="31">
        <f>'Без темпов'!DE18/'Без темпов'!$EQ18*100</f>
        <v>91.349348877407678</v>
      </c>
      <c r="DD18" s="31">
        <f>'Без темпов'!DF18/'Без темпов'!$ER18*100</f>
        <v>81.595929120712867</v>
      </c>
      <c r="DE18" s="15">
        <v>100</v>
      </c>
      <c r="DF18" s="15">
        <v>100</v>
      </c>
      <c r="DG18" s="31">
        <f>'Без темпов'!DI18/'Без темпов'!$EQ18*100</f>
        <v>104.3992558598945</v>
      </c>
      <c r="DH18" s="31">
        <f>'Без темпов'!DJ18/'Без темпов'!$ER18*100</f>
        <v>93.252490423671858</v>
      </c>
      <c r="DI18" s="15">
        <v>100</v>
      </c>
      <c r="DJ18" s="15">
        <v>100</v>
      </c>
      <c r="DK18" s="31">
        <f>'Без темпов'!DM18/'Без темпов'!$EQ18*100</f>
        <v>97.260956740474199</v>
      </c>
      <c r="DL18" s="31">
        <f>'Без темпов'!DN18/'Без темпов'!$ER18*100</f>
        <v>90.338350097932107</v>
      </c>
      <c r="DM18" s="15">
        <v>100</v>
      </c>
      <c r="DN18" s="15">
        <v>100</v>
      </c>
      <c r="DO18" s="31">
        <f>'Без темпов'!DQ18/'Без темпов'!$EQ18*100</f>
        <v>106.26539255839012</v>
      </c>
      <c r="DP18" s="31">
        <f>'Без темпов'!DR18/'Без темпов'!$ER18*100</f>
        <v>104.90905172663084</v>
      </c>
      <c r="DQ18" s="15">
        <v>100</v>
      </c>
      <c r="DR18" s="15">
        <v>100</v>
      </c>
      <c r="DS18" s="31">
        <f>'Без темпов'!DU18/'Без темпов'!$EQ18*100</f>
        <v>121.16838633239001</v>
      </c>
      <c r="DT18" s="31">
        <f>'Без темпов'!DV18/'Без темпов'!$ER18*100</f>
        <v>108.23117169797413</v>
      </c>
      <c r="DU18" s="15">
        <v>100</v>
      </c>
      <c r="DV18" s="15">
        <v>100</v>
      </c>
      <c r="DW18" s="31">
        <f>'Без темпов'!DY18/'Без темпов'!$EQ18*100</f>
        <v>73.601475381225612</v>
      </c>
      <c r="DX18" s="31">
        <f>'Без темпов'!DZ18/'Без темпов'!$ER18*100</f>
        <v>84.859766285541383</v>
      </c>
      <c r="DY18" s="15">
        <v>100</v>
      </c>
      <c r="DZ18" s="15">
        <v>100</v>
      </c>
      <c r="EA18" s="31">
        <f>'Без темпов'!EC18/'Без темпов'!$EQ18*100</f>
        <v>123.04757293786814</v>
      </c>
      <c r="EB18" s="31">
        <f>'Без темпов'!ED18/'Без темпов'!$ER18*100</f>
        <v>109.90971652560025</v>
      </c>
      <c r="EC18" s="15">
        <v>100</v>
      </c>
      <c r="ED18" s="15">
        <v>100</v>
      </c>
      <c r="EE18" s="31">
        <f>'Без темпов'!EG18/'Без темпов'!$EQ18*100</f>
        <v>57.419590722941969</v>
      </c>
      <c r="EF18" s="31">
        <f>'Без темпов'!EH18/'Без темпов'!$ER18*100</f>
        <v>51.288869733019517</v>
      </c>
      <c r="EG18" s="15">
        <v>100</v>
      </c>
      <c r="EH18" s="15">
        <v>100</v>
      </c>
      <c r="EI18" s="31">
        <f>'Без темпов'!EK18/'Без темпов'!$EQ18*100</f>
        <v>85.750938781920823</v>
      </c>
      <c r="EJ18" s="31">
        <f>'Без темпов'!EL18/'Без темпов'!$ER18*100</f>
        <v>89.918713891025575</v>
      </c>
      <c r="EK18" s="15">
        <v>100</v>
      </c>
      <c r="EL18" s="15">
        <v>100</v>
      </c>
      <c r="EM18" s="31">
        <f>'Без темпов'!EO18/'Без темпов'!$EQ18*100</f>
        <v>91.349348877407678</v>
      </c>
      <c r="EN18" s="31">
        <f>'Без темпов'!EP18/'Без темпов'!$ER18*100</f>
        <v>98.241498661338298</v>
      </c>
      <c r="EO18" s="15">
        <v>100</v>
      </c>
      <c r="EP18" s="17">
        <v>81.400000000000006</v>
      </c>
    </row>
    <row r="19" spans="1:146" x14ac:dyDescent="0.25">
      <c r="A19" s="13" t="s">
        <v>55</v>
      </c>
      <c r="B19" s="14">
        <v>16</v>
      </c>
      <c r="C19" s="31">
        <f>'Без темпов'!E19/'Без темпов'!$EQ19*100</f>
        <v>97.727070862883792</v>
      </c>
      <c r="D19" s="31">
        <f>'Без темпов'!F19/'Без темпов'!$ER19*100</f>
        <v>131.22679793353288</v>
      </c>
      <c r="E19" s="15">
        <v>100</v>
      </c>
      <c r="F19" s="15">
        <v>100</v>
      </c>
      <c r="G19" s="31">
        <f>'Без темпов'!I19/'Без темпов'!$EQ19*100</f>
        <v>80.421235397581455</v>
      </c>
      <c r="H19" s="31">
        <f>'Без темпов'!J19/'Без темпов'!$ER19*100</f>
        <v>148.826627303442</v>
      </c>
      <c r="I19" s="15">
        <v>100</v>
      </c>
      <c r="J19" s="15">
        <v>100</v>
      </c>
      <c r="K19" s="31">
        <f>'Без темпов'!M19/'Без темпов'!$EQ19*100</f>
        <v>152.69854822325593</v>
      </c>
      <c r="L19" s="31">
        <f>'Без темпов'!N19/'Без темпов'!$ER19*100</f>
        <v>131.22679793353288</v>
      </c>
      <c r="M19" s="15">
        <v>100</v>
      </c>
      <c r="N19" s="15">
        <v>100</v>
      </c>
      <c r="O19" s="31">
        <f>'Без темпов'!Q19/'Без темпов'!$EQ19*100</f>
        <v>105.87099343479079</v>
      </c>
      <c r="P19" s="31">
        <f>'Без темпов'!R19/'Без темпов'!$ER19*100</f>
        <v>79.662385569062309</v>
      </c>
      <c r="Q19" s="15">
        <v>100</v>
      </c>
      <c r="R19" s="16">
        <v>101.56</v>
      </c>
      <c r="S19" s="31">
        <f>'Без темпов'!U19/'Без темпов'!$EQ19*100</f>
        <v>142.5186450083722</v>
      </c>
      <c r="T19" s="31">
        <f>'Без темпов'!V19/'Без темпов'!$ER19*100</f>
        <v>111.1568170731102</v>
      </c>
      <c r="U19" s="15">
        <v>100</v>
      </c>
      <c r="V19" s="15">
        <v>100</v>
      </c>
      <c r="W19" s="31">
        <f>'Без темпов'!Y19/'Без темпов'!$EQ19*100</f>
        <v>96.709080541395423</v>
      </c>
      <c r="X19" s="31">
        <f>'Без темпов'!Z19/'Без темпов'!$ER19*100</f>
        <v>98.806059620542413</v>
      </c>
      <c r="Y19" s="15">
        <v>100</v>
      </c>
      <c r="Z19" s="15">
        <v>100</v>
      </c>
      <c r="AA19" s="31">
        <f>'Без темпов'!AC19/'Без темпов'!$EQ19*100</f>
        <v>111.97893536372101</v>
      </c>
      <c r="AB19" s="31">
        <f>'Без темпов'!AD19/'Без темпов'!$ER19*100</f>
        <v>86.455302167974608</v>
      </c>
      <c r="AC19" s="15">
        <v>100</v>
      </c>
      <c r="AD19" s="15">
        <v>100</v>
      </c>
      <c r="AE19" s="31">
        <f>'Без темпов'!AG19/'Без темпов'!$EQ19*100</f>
        <v>97.676171346809383</v>
      </c>
      <c r="AF19" s="31">
        <f>'Без темпов'!AH19/'Без темпов'!$ER19*100</f>
        <v>123.507574525678</v>
      </c>
      <c r="AG19" s="15">
        <v>100</v>
      </c>
      <c r="AH19" s="15">
        <v>100</v>
      </c>
      <c r="AI19" s="31">
        <f>'Без темпов'!AK19/'Без темпов'!$EQ19*100</f>
        <v>96.658181025320999</v>
      </c>
      <c r="AJ19" s="31">
        <f>'Без темпов'!AL19/'Без темпов'!$ER19*100</f>
        <v>101.89374898368435</v>
      </c>
      <c r="AK19" s="15">
        <v>100</v>
      </c>
      <c r="AL19" s="15">
        <v>100</v>
      </c>
      <c r="AM19" s="31">
        <f>'Без темпов'!AO19/'Без темпов'!$EQ19*100</f>
        <v>97.727070862883792</v>
      </c>
      <c r="AN19" s="31">
        <f>'Без темпов'!AP19/'Без темпов'!$ER19*100</f>
        <v>146.97401368555683</v>
      </c>
      <c r="AO19" s="15">
        <v>100</v>
      </c>
      <c r="AP19" s="15">
        <v>100</v>
      </c>
      <c r="AQ19" s="31">
        <f>'Без темпов'!AS19/'Без темпов'!$EQ19*100</f>
        <v>95.691090219907053</v>
      </c>
      <c r="AR19" s="31">
        <f>'Без темпов'!AT19/'Без темпов'!$ER19*100</f>
        <v>81.051845782476192</v>
      </c>
      <c r="AS19" s="15">
        <v>100</v>
      </c>
      <c r="AT19" s="15">
        <v>100</v>
      </c>
      <c r="AU19" s="31">
        <f>'Без темпов'!AW19/'Без темпов'!$EQ19*100</f>
        <v>97.727070862883792</v>
      </c>
      <c r="AV19" s="31">
        <f>'Без темпов'!AX19/'Без темпов'!$ER19*100</f>
        <v>77.192234078548765</v>
      </c>
      <c r="AW19" s="15">
        <v>100</v>
      </c>
      <c r="AX19" s="15">
        <v>100</v>
      </c>
      <c r="AY19" s="31">
        <f>'Без темпов'!BA19/'Без темпов'!$EQ19*100</f>
        <v>94.337163092327515</v>
      </c>
      <c r="AZ19" s="31">
        <f>'Без темпов'!BB19/'Без темпов'!$ER19*100</f>
        <v>102.66567132446984</v>
      </c>
      <c r="BA19" s="15">
        <v>100</v>
      </c>
      <c r="BB19" s="15">
        <v>100</v>
      </c>
      <c r="BC19" s="31">
        <f>'Без темпов'!BE19/'Без темпов'!$EQ19*100</f>
        <v>106.88898375627916</v>
      </c>
      <c r="BD19" s="31">
        <f>'Без темпов'!BF19/'Без темпов'!$ER19*100</f>
        <v>83.98515067746105</v>
      </c>
      <c r="BE19" s="15">
        <v>100</v>
      </c>
      <c r="BF19" s="15">
        <v>100</v>
      </c>
      <c r="BG19" s="31">
        <f>'Без темпов'!BI19/'Без темпов'!$EQ19*100</f>
        <v>76.349274111627963</v>
      </c>
      <c r="BH19" s="31">
        <f>'Без темпов'!BJ19/'Без темпов'!$ER19*100</f>
        <v>51.255643428156375</v>
      </c>
      <c r="BI19" s="17">
        <v>89.66</v>
      </c>
      <c r="BJ19" s="17">
        <v>92.39</v>
      </c>
      <c r="BK19" s="31">
        <f>'Без темпов'!BM19/'Без темпов'!$EQ19*100</f>
        <v>139.46467404390708</v>
      </c>
      <c r="BL19" s="31">
        <f>'Без темпов'!BN19/'Без темпов'!$ER19*100</f>
        <v>138.94602134138776</v>
      </c>
      <c r="BM19" s="15">
        <v>100</v>
      </c>
      <c r="BN19" s="15">
        <v>100</v>
      </c>
      <c r="BO19" s="31">
        <f>'Без темпов'!BQ19/'Без темпов'!$EQ19*100</f>
        <v>101.79903214883727</v>
      </c>
      <c r="BP19" s="31">
        <f>'Без темпов'!BR19/'Без темпов'!$ER19*100</f>
        <v>74.104544715406803</v>
      </c>
      <c r="BQ19" s="15">
        <v>100</v>
      </c>
      <c r="BR19" s="15">
        <v>100</v>
      </c>
      <c r="BS19" s="31">
        <f>'Без темпов'!BU19/'Без темпов'!$EQ19*100</f>
        <v>89.583148290976808</v>
      </c>
      <c r="BT19" s="31">
        <f>'Без темпов'!BV19/'Без темпов'!$ER19*100</f>
        <v>58.666097899697057</v>
      </c>
      <c r="BU19" s="15">
        <v>100</v>
      </c>
      <c r="BV19" s="15">
        <v>100</v>
      </c>
      <c r="BW19" s="31">
        <f>'Без темпов'!BY19/'Без темпов'!$EQ19*100</f>
        <v>105.46379730619542</v>
      </c>
      <c r="BX19" s="31">
        <f>'Без темпов'!BZ19/'Без темпов'!$ER19*100</f>
        <v>199.08185937794039</v>
      </c>
      <c r="BY19" s="15">
        <v>100</v>
      </c>
      <c r="BZ19" s="15">
        <v>100</v>
      </c>
      <c r="CA19" s="31">
        <f>'Без темпов'!CC19/'Без темпов'!$EQ19*100</f>
        <v>97.727070862883792</v>
      </c>
      <c r="CB19" s="31">
        <f>'Без темпов'!CD19/'Без темпов'!$ER19*100</f>
        <v>142.03371070452971</v>
      </c>
      <c r="CC19" s="15">
        <v>100</v>
      </c>
      <c r="CD19" s="15">
        <v>100</v>
      </c>
      <c r="CE19" s="31">
        <f>'Без темпов'!CG19/'Без темпов'!$EQ19*100</f>
        <v>96.709080541395423</v>
      </c>
      <c r="CF19" s="31">
        <f>'Без темпов'!CH19/'Без темпов'!$ER19*100</f>
        <v>85.837764295346219</v>
      </c>
      <c r="CG19" s="15">
        <v>100</v>
      </c>
      <c r="CH19" s="15">
        <v>100</v>
      </c>
      <c r="CI19" s="31">
        <f>'Без темпов'!CK19/'Без темпов'!$EQ19*100</f>
        <v>128.26678050753497</v>
      </c>
      <c r="CJ19" s="31">
        <f>'Без темпов'!CL19/'Без темпов'!$ER19*100</f>
        <v>167.9703013549221</v>
      </c>
      <c r="CK19" s="15">
        <v>100</v>
      </c>
      <c r="CL19" s="15">
        <v>100</v>
      </c>
      <c r="CM19" s="31">
        <f>'Без темпов'!CO19/'Без темпов'!$EQ19*100</f>
        <v>101.79903214883727</v>
      </c>
      <c r="CN19" s="31">
        <f>'Без темпов'!CP19/'Без темпов'!$ER19*100</f>
        <v>86.455302167974608</v>
      </c>
      <c r="CO19" s="15">
        <v>100</v>
      </c>
      <c r="CP19" s="15">
        <v>100</v>
      </c>
      <c r="CQ19" s="31">
        <f>'Без темпов'!CS19/'Без темпов'!$EQ19*100</f>
        <v>96.658181025320999</v>
      </c>
      <c r="CR19" s="31">
        <f>'Без темпов'!CT19/'Без темпов'!$ER19*100</f>
        <v>115.78835111782313</v>
      </c>
      <c r="CS19" s="15">
        <v>100</v>
      </c>
      <c r="CT19" s="15">
        <v>100</v>
      </c>
      <c r="CU19" s="31">
        <f>'Без темпов'!CW19/'Без темпов'!$EQ19*100</f>
        <v>96.658181025320999</v>
      </c>
      <c r="CV19" s="31">
        <f>'Без темпов'!CX19/'Без темпов'!$ER19*100</f>
        <v>104.98143834682632</v>
      </c>
      <c r="CW19" s="15">
        <v>100</v>
      </c>
      <c r="CX19" s="15">
        <v>100</v>
      </c>
      <c r="CY19" s="31">
        <f>'Без темпов'!DA19/'Без темпов'!$EQ19*100</f>
        <v>91.619128933953547</v>
      </c>
      <c r="CZ19" s="31">
        <f>'Без темпов'!DB19/'Без темпов'!$ER19*100</f>
        <v>83.36761280483266</v>
      </c>
      <c r="DA19" s="15">
        <v>100</v>
      </c>
      <c r="DB19" s="15">
        <v>100</v>
      </c>
      <c r="DC19" s="31">
        <f>'Без темпов'!DE19/'Без темпов'!$EQ19*100</f>
        <v>81.439225719069825</v>
      </c>
      <c r="DD19" s="31">
        <f>'Без темпов'!DF19/'Без темпов'!$ER19*100</f>
        <v>86.455302167974608</v>
      </c>
      <c r="DE19" s="15">
        <v>100</v>
      </c>
      <c r="DF19" s="15">
        <v>100</v>
      </c>
      <c r="DG19" s="31">
        <f>'Без темпов'!DI19/'Без темпов'!$EQ19*100</f>
        <v>97.727070862883792</v>
      </c>
      <c r="DH19" s="31">
        <f>'Без темпов'!DJ19/'Без темпов'!$ER19*100</f>
        <v>100.34990430211339</v>
      </c>
      <c r="DI19" s="15">
        <v>100</v>
      </c>
      <c r="DJ19" s="15">
        <v>100</v>
      </c>
      <c r="DK19" s="31">
        <f>'Без темпов'!DM19/'Без темпов'!$EQ19*100</f>
        <v>58.229046389134929</v>
      </c>
      <c r="DL19" s="31">
        <f>'Без темпов'!DN19/'Без темпов'!$ER19*100</f>
        <v>67.311628116494518</v>
      </c>
      <c r="DM19" s="15">
        <v>100</v>
      </c>
      <c r="DN19" s="15">
        <v>100</v>
      </c>
      <c r="DO19" s="31">
        <f>'Без темпов'!DQ19/'Без темпов'!$EQ19*100</f>
        <v>81.439225719069825</v>
      </c>
      <c r="DP19" s="31">
        <f>'Без темпов'!DR19/'Без темпов'!$ER19*100</f>
        <v>75.957158333291972</v>
      </c>
      <c r="DQ19" s="15">
        <v>100</v>
      </c>
      <c r="DR19" s="15">
        <v>100</v>
      </c>
      <c r="DS19" s="31">
        <f>'Без темпов'!DU19/'Без темпов'!$EQ19*100</f>
        <v>96.658181025320999</v>
      </c>
      <c r="DT19" s="31">
        <f>'Без темпов'!DV19/'Без темпов'!$ER19*100</f>
        <v>135.85833197824581</v>
      </c>
      <c r="DU19" s="15">
        <v>100</v>
      </c>
      <c r="DV19" s="15">
        <v>100</v>
      </c>
      <c r="DW19" s="31">
        <f>'Без темпов'!DY19/'Без темпов'!$EQ19*100</f>
        <v>90.601138612465178</v>
      </c>
      <c r="DX19" s="31">
        <f>'Без темпов'!DZ19/'Без темпов'!$ER19*100</f>
        <v>59.283635772325447</v>
      </c>
      <c r="DY19" s="15">
        <v>100</v>
      </c>
      <c r="DZ19" s="15">
        <v>100</v>
      </c>
      <c r="EA19" s="31">
        <f>'Без темпов'!EC19/'Без темпов'!$EQ19*100</f>
        <v>107.90697407776753</v>
      </c>
      <c r="EB19" s="31">
        <f>'Без темпов'!ED19/'Без темпов'!$ER19*100</f>
        <v>73.023853438307114</v>
      </c>
      <c r="EC19" s="15">
        <v>100</v>
      </c>
      <c r="ED19" s="15">
        <v>100</v>
      </c>
      <c r="EE19" s="31">
        <f>'Без темпов'!EG19/'Без темпов'!$EQ19*100</f>
        <v>162.87845143813965</v>
      </c>
      <c r="EF19" s="31">
        <f>'Без темпов'!EH19/'Без темпов'!$ER19*100</f>
        <v>154.38446815709753</v>
      </c>
      <c r="EG19" s="15">
        <v>100</v>
      </c>
      <c r="EH19" s="15">
        <v>100</v>
      </c>
      <c r="EI19" s="31">
        <f>'Без темпов'!EK19/'Без темпов'!$EQ19*100</f>
        <v>101.79903214883727</v>
      </c>
      <c r="EJ19" s="31">
        <f>'Без темпов'!EL19/'Без темпов'!$ER19*100</f>
        <v>128.13910857039093</v>
      </c>
      <c r="EK19" s="15">
        <v>100</v>
      </c>
      <c r="EL19" s="15">
        <v>100</v>
      </c>
      <c r="EM19" s="31">
        <f>'Без темпов'!EO19/'Без темпов'!$EQ19*100</f>
        <v>91.619128933953547</v>
      </c>
      <c r="EN19" s="31">
        <f>'Без темпов'!EP19/'Без темпов'!$ER19*100</f>
        <v>90.574279778405966</v>
      </c>
      <c r="EO19" s="15">
        <v>100</v>
      </c>
      <c r="EP19" s="15">
        <v>100</v>
      </c>
    </row>
    <row r="20" spans="1:146" x14ac:dyDescent="0.25">
      <c r="A20" s="13" t="s">
        <v>56</v>
      </c>
      <c r="B20" s="14">
        <v>17</v>
      </c>
      <c r="C20" s="31">
        <f>'Без темпов'!E20/'Без темпов'!$EQ20*100</f>
        <v>90.102674823608879</v>
      </c>
      <c r="D20" s="31">
        <f>'Без темпов'!F20/'Без темпов'!$ER20*100</f>
        <v>86.690467770918318</v>
      </c>
      <c r="E20" s="15">
        <v>100</v>
      </c>
      <c r="F20" s="15">
        <v>100</v>
      </c>
      <c r="G20" s="31">
        <f>'Без темпов'!I20/'Без темпов'!$EQ20*100</f>
        <v>78.214307512349976</v>
      </c>
      <c r="H20" s="31">
        <f>'Без темпов'!J20/'Без темпов'!$ER20*100</f>
        <v>127.14601939734686</v>
      </c>
      <c r="I20" s="15">
        <v>100</v>
      </c>
      <c r="J20" s="15">
        <v>100</v>
      </c>
      <c r="K20" s="31">
        <f>'Без темпов'!M20/'Без темпов'!$EQ20*100</f>
        <v>210.67172170987689</v>
      </c>
      <c r="L20" s="31">
        <f>'Без темпов'!N20/'Без темпов'!$ER20*100</f>
        <v>165.67511618442168</v>
      </c>
      <c r="M20" s="15">
        <v>100</v>
      </c>
      <c r="N20" s="15">
        <v>100</v>
      </c>
      <c r="O20" s="31">
        <f>'Без темпов'!Q20/'Без темпов'!$EQ20*100</f>
        <v>84.268688683950757</v>
      </c>
      <c r="P20" s="31">
        <f>'Без темпов'!R20/'Без темпов'!$ER20*100</f>
        <v>77.058193574149612</v>
      </c>
      <c r="Q20" s="15">
        <v>100</v>
      </c>
      <c r="R20" s="15">
        <v>100</v>
      </c>
      <c r="S20" s="31">
        <f>'Без темпов'!U20/'Без темпов'!$EQ20*100</f>
        <v>98.361006314636072</v>
      </c>
      <c r="T20" s="31">
        <f>'Без темпов'!V20/'Без темпов'!$ER20*100</f>
        <v>58.46405146470731</v>
      </c>
      <c r="U20" s="15">
        <v>100</v>
      </c>
      <c r="V20" s="15">
        <v>100</v>
      </c>
      <c r="W20" s="31">
        <f>'Без темпов'!Y20/'Без темпов'!$EQ20*100</f>
        <v>0</v>
      </c>
      <c r="X20" s="31">
        <f>'Без темпов'!Z20/'Без темпов'!$ER20*100</f>
        <v>0</v>
      </c>
      <c r="Y20" s="15">
        <v>100</v>
      </c>
      <c r="Z20" s="15">
        <v>100</v>
      </c>
      <c r="AA20" s="31">
        <f>'Без темпов'!AC20/'Без темпов'!$EQ20*100</f>
        <v>77.786481862108388</v>
      </c>
      <c r="AB20" s="31">
        <f>'Без темпов'!AD20/'Без темпов'!$ER20*100</f>
        <v>86.305176803047573</v>
      </c>
      <c r="AC20" s="16">
        <v>108.33</v>
      </c>
      <c r="AD20" s="15">
        <v>100</v>
      </c>
      <c r="AE20" s="31">
        <f>'Без темпов'!AG20/'Без темпов'!$EQ20*100</f>
        <v>84.476119302249714</v>
      </c>
      <c r="AF20" s="31">
        <f>'Без темпов'!AH20/'Без темпов'!$ER20*100</f>
        <v>144.48411295153051</v>
      </c>
      <c r="AG20" s="15">
        <v>100</v>
      </c>
      <c r="AH20" s="15">
        <v>100</v>
      </c>
      <c r="AI20" s="31">
        <f>'Без темпов'!AK20/'Без темпов'!$EQ20*100</f>
        <v>84.463154888606027</v>
      </c>
      <c r="AJ20" s="31">
        <f>'Без темпов'!AL20/'Без темпов'!$ER20*100</f>
        <v>77.058193574149612</v>
      </c>
      <c r="AK20" s="15">
        <v>100</v>
      </c>
      <c r="AL20" s="15">
        <v>100</v>
      </c>
      <c r="AM20" s="31">
        <f>'Без темпов'!AO20/'Без темпов'!$EQ20*100</f>
        <v>93.343778234530077</v>
      </c>
      <c r="AN20" s="31">
        <f>'Без темпов'!AP20/'Без темпов'!$ER20*100</f>
        <v>125.60485552586387</v>
      </c>
      <c r="AO20" s="15">
        <v>100</v>
      </c>
      <c r="AP20" s="15">
        <v>100</v>
      </c>
      <c r="AQ20" s="31">
        <f>'Без темпов'!AS20/'Без темпов'!$EQ20*100</f>
        <v>110.19751597132021</v>
      </c>
      <c r="AR20" s="31">
        <f>'Без темпов'!AT20/'Без темпов'!$ER20*100</f>
        <v>86.690467770918318</v>
      </c>
      <c r="AS20" s="15">
        <v>100</v>
      </c>
      <c r="AT20" s="15">
        <v>100</v>
      </c>
      <c r="AU20" s="31">
        <f>'Без темпов'!AW20/'Без темпов'!$EQ20*100</f>
        <v>84.52797695682446</v>
      </c>
      <c r="AV20" s="31">
        <f>'Без темпов'!AX20/'Без темпов'!$ER20*100</f>
        <v>86.690467770918318</v>
      </c>
      <c r="AW20" s="15">
        <v>100</v>
      </c>
      <c r="AX20" s="15">
        <v>100</v>
      </c>
      <c r="AY20" s="31">
        <f>'Без темпов'!BA20/'Без темпов'!$EQ20*100</f>
        <v>103.71530914947786</v>
      </c>
      <c r="AZ20" s="31">
        <f>'Без темпов'!BB20/'Без темпов'!$ER20*100</f>
        <v>139.66797585314617</v>
      </c>
      <c r="BA20" s="15">
        <v>100</v>
      </c>
      <c r="BB20" s="15">
        <v>100</v>
      </c>
      <c r="BC20" s="31">
        <f>'Без темпов'!BE20/'Без темпов'!$EQ20*100</f>
        <v>88.158012777056172</v>
      </c>
      <c r="BD20" s="31">
        <f>'Без темпов'!BF20/'Без темпов'!$ER20*100</f>
        <v>70.122956152476149</v>
      </c>
      <c r="BE20" s="15">
        <v>100</v>
      </c>
      <c r="BF20" s="15">
        <v>100</v>
      </c>
      <c r="BG20" s="31">
        <f>'Без темпов'!BI20/'Без темпов'!$EQ20*100</f>
        <v>97.233102327635493</v>
      </c>
      <c r="BH20" s="31">
        <f>'Без темпов'!BJ20/'Без темпов'!$ER20*100</f>
        <v>63.187718730802679</v>
      </c>
      <c r="BI20" s="15">
        <v>100</v>
      </c>
      <c r="BJ20" s="15">
        <v>100</v>
      </c>
      <c r="BK20" s="31">
        <f>'Без темпов'!BM20/'Без темпов'!$EQ20*100</f>
        <v>129.6441364368473</v>
      </c>
      <c r="BL20" s="31">
        <f>'Без темпов'!BN20/'Без темпов'!$ER20*100</f>
        <v>96.322741967687023</v>
      </c>
      <c r="BM20" s="15">
        <v>100</v>
      </c>
      <c r="BN20" s="15">
        <v>100</v>
      </c>
      <c r="BO20" s="31">
        <f>'Без темпов'!BQ20/'Без темпов'!$EQ20*100</f>
        <v>77.786481862108388</v>
      </c>
      <c r="BP20" s="31">
        <f>'Без темпов'!BR20/'Без темпов'!$ER20*100</f>
        <v>100.1756516463945</v>
      </c>
      <c r="BQ20" s="15">
        <v>100</v>
      </c>
      <c r="BR20" s="15">
        <v>100</v>
      </c>
      <c r="BS20" s="31">
        <f>'Без темпов'!BU20/'Без темпов'!$EQ20*100</f>
        <v>107.60463324258328</v>
      </c>
      <c r="BT20" s="31">
        <f>'Без темпов'!BV20/'Без темпов'!$ER20*100</f>
        <v>68.389146797057791</v>
      </c>
      <c r="BU20" s="15">
        <v>100</v>
      </c>
      <c r="BV20" s="15">
        <v>100</v>
      </c>
      <c r="BW20" s="31">
        <f>'Без темпов'!BY20/'Без темпов'!$EQ20*100</f>
        <v>82.97224731958228</v>
      </c>
      <c r="BX20" s="31">
        <f>'Без темпов'!BZ20/'Без темпов'!$ER20*100</f>
        <v>134.77478056118767</v>
      </c>
      <c r="BY20" s="16">
        <v>103.29</v>
      </c>
      <c r="BZ20" s="15">
        <v>100</v>
      </c>
      <c r="CA20" s="31">
        <f>'Без темпов'!CC20/'Без темпов'!$EQ20*100</f>
        <v>145.84965349145321</v>
      </c>
      <c r="CB20" s="31">
        <f>'Без темпов'!CD20/'Без темпов'!$ER20*100</f>
        <v>192.64548393537405</v>
      </c>
      <c r="CC20" s="15">
        <v>100</v>
      </c>
      <c r="CD20" s="15">
        <v>100</v>
      </c>
      <c r="CE20" s="31">
        <f>'Без темпов'!CG20/'Без темпов'!$EQ20*100</f>
        <v>90.75089550579311</v>
      </c>
      <c r="CF20" s="31">
        <f>'Без темпов'!CH20/'Без темпов'!$ER20*100</f>
        <v>63.958300666544176</v>
      </c>
      <c r="CG20" s="15">
        <v>100</v>
      </c>
      <c r="CH20" s="15">
        <v>100</v>
      </c>
      <c r="CI20" s="31">
        <f>'Без темпов'!CK20/'Без темпов'!$EQ20*100</f>
        <v>110.19751597132021</v>
      </c>
      <c r="CJ20" s="31">
        <f>'Без темпов'!CL20/'Без темпов'!$ER20*100</f>
        <v>138.70474843346929</v>
      </c>
      <c r="CK20" s="15">
        <v>100</v>
      </c>
      <c r="CL20" s="15">
        <v>100</v>
      </c>
      <c r="CM20" s="31">
        <f>'Без темпов'!CO20/'Без темпов'!$EQ20*100</f>
        <v>84.268688683950757</v>
      </c>
      <c r="CN20" s="31">
        <f>'Без темпов'!CP20/'Без темпов'!$ER20*100</f>
        <v>73.205283895442136</v>
      </c>
      <c r="CO20" s="15">
        <v>100</v>
      </c>
      <c r="CP20" s="15">
        <v>100</v>
      </c>
      <c r="CQ20" s="31">
        <f>'Без темпов'!CS20/'Без темпов'!$EQ20*100</f>
        <v>84.476119302249714</v>
      </c>
      <c r="CR20" s="31">
        <f>'Без темпов'!CT20/'Без темпов'!$ER20*100</f>
        <v>50.211118932915888</v>
      </c>
      <c r="CS20" s="15">
        <v>100</v>
      </c>
      <c r="CT20" s="15">
        <v>100</v>
      </c>
      <c r="CU20" s="31">
        <f>'Без темпов'!CW20/'Без темпов'!$EQ20*100</f>
        <v>84.476119302249714</v>
      </c>
      <c r="CV20" s="31">
        <f>'Без темпов'!CX20/'Без темпов'!$ER20*100</f>
        <v>104.02856132510199</v>
      </c>
      <c r="CW20" s="15">
        <v>100</v>
      </c>
      <c r="CX20" s="15">
        <v>100</v>
      </c>
      <c r="CY20" s="31">
        <f>'Без темпов'!DA20/'Без темпов'!$EQ20*100</f>
        <v>64.822068218423652</v>
      </c>
      <c r="CZ20" s="31">
        <f>'Без темпов'!DB20/'Без темпов'!$ER20*100</f>
        <v>82.452267124340082</v>
      </c>
      <c r="DA20" s="15">
        <v>100</v>
      </c>
      <c r="DB20" s="15">
        <v>100</v>
      </c>
      <c r="DC20" s="31">
        <f>'Без темпов'!DE20/'Без темпов'!$EQ20*100</f>
        <v>111.81806767678081</v>
      </c>
      <c r="DD20" s="31">
        <f>'Без темпов'!DF20/'Без темпов'!$ER20*100</f>
        <v>73.975865831183626</v>
      </c>
      <c r="DE20" s="15">
        <v>100</v>
      </c>
      <c r="DF20" s="15">
        <v>100</v>
      </c>
      <c r="DG20" s="31">
        <f>'Без темпов'!DI20/'Без темпов'!$EQ20*100</f>
        <v>90.102674823608879</v>
      </c>
      <c r="DH20" s="31">
        <f>'Без темпов'!DJ20/'Без темпов'!$ER20*100</f>
        <v>151.2267048892686</v>
      </c>
      <c r="DI20" s="15">
        <v>100</v>
      </c>
      <c r="DJ20" s="15">
        <v>100</v>
      </c>
      <c r="DK20" s="31">
        <f>'Без темпов'!DM20/'Без темпов'!$EQ20*100</f>
        <v>112.10328477694188</v>
      </c>
      <c r="DL20" s="31">
        <f>'Без темпов'!DN20/'Без темпов'!$ER20*100</f>
        <v>66.632219983567168</v>
      </c>
      <c r="DM20" s="15">
        <v>100</v>
      </c>
      <c r="DN20" s="15">
        <v>100</v>
      </c>
      <c r="DO20" s="31">
        <f>'Без темпов'!DQ20/'Без темпов'!$EQ20*100</f>
        <v>97.233102327635493</v>
      </c>
      <c r="DP20" s="31">
        <f>'Без темпов'!DR20/'Без темпов'!$ER20*100</f>
        <v>92.469832288979532</v>
      </c>
      <c r="DQ20" s="15">
        <v>100</v>
      </c>
      <c r="DR20" s="15">
        <v>100</v>
      </c>
      <c r="DS20" s="31">
        <f>'Без темпов'!DU20/'Без темпов'!$EQ20*100</f>
        <v>155.57296372421678</v>
      </c>
      <c r="DT20" s="31">
        <f>'Без темпов'!DV20/'Без темпов'!$ER20*100</f>
        <v>163.74866134506794</v>
      </c>
      <c r="DU20" s="15">
        <v>100</v>
      </c>
      <c r="DV20" s="15">
        <v>100</v>
      </c>
      <c r="DW20" s="31">
        <f>'Без темпов'!DY20/'Без темпов'!$EQ20*100</f>
        <v>92.371447211253709</v>
      </c>
      <c r="DX20" s="31">
        <f>'Без темпов'!DZ20/'Без темпов'!$ER20*100</f>
        <v>134.85183875476184</v>
      </c>
      <c r="DY20" s="15">
        <v>100</v>
      </c>
      <c r="DZ20" s="15">
        <v>100</v>
      </c>
      <c r="EA20" s="31">
        <f>'Без темпов'!EC20/'Без темпов'!$EQ20*100</f>
        <v>113.4386193822414</v>
      </c>
      <c r="EB20" s="31">
        <f>'Без темпов'!ED20/'Без темпов'!$ER20*100</f>
        <v>130.99892907605434</v>
      </c>
      <c r="EC20" s="15">
        <v>100</v>
      </c>
      <c r="ED20" s="15">
        <v>100</v>
      </c>
      <c r="EE20" s="31">
        <f>'Без темпов'!EG20/'Без темпов'!$EQ20*100</f>
        <v>291.69930698290642</v>
      </c>
      <c r="EF20" s="31">
        <f>'Без темпов'!EH20/'Без темпов'!$ER20*100</f>
        <v>173.38093554183664</v>
      </c>
      <c r="EG20" s="15">
        <v>100</v>
      </c>
      <c r="EH20" s="15">
        <v>100</v>
      </c>
      <c r="EI20" s="31">
        <f>'Без темпов'!EK20/'Без темпов'!$EQ20*100</f>
        <v>88.145048363412485</v>
      </c>
      <c r="EJ20" s="31">
        <f>'Без темпов'!EL20/'Без темпов'!$ER20*100</f>
        <v>124.83427359012238</v>
      </c>
      <c r="EK20" s="15">
        <v>100</v>
      </c>
      <c r="EL20" s="15">
        <v>100</v>
      </c>
      <c r="EM20" s="31">
        <f>'Без темпов'!EO20/'Без темпов'!$EQ20*100</f>
        <v>80.379364590845341</v>
      </c>
      <c r="EN20" s="31">
        <f>'Без темпов'!EP20/'Без темпов'!$ER20*100</f>
        <v>104.70667342855448</v>
      </c>
      <c r="EO20" s="15">
        <v>100</v>
      </c>
      <c r="EP20" s="15">
        <v>100</v>
      </c>
    </row>
    <row r="21" spans="1:146" x14ac:dyDescent="0.25">
      <c r="A21" s="13" t="s">
        <v>57</v>
      </c>
      <c r="B21" s="14">
        <v>18</v>
      </c>
      <c r="C21" s="31">
        <f>'Без темпов'!E21/'Без темпов'!$EQ21*100</f>
        <v>93.413002225424975</v>
      </c>
      <c r="D21" s="31">
        <f>'Без темпов'!F21/'Без темпов'!$ER21*100</f>
        <v>133.39863192660525</v>
      </c>
      <c r="E21" s="15">
        <v>100</v>
      </c>
      <c r="F21" s="15">
        <v>100</v>
      </c>
      <c r="G21" s="31">
        <f>'Без темпов'!I21/'Без темпов'!$EQ21*100</f>
        <v>97.474437104791278</v>
      </c>
      <c r="H21" s="31">
        <f>'Без темпов'!J21/'Без темпов'!$ER21*100</f>
        <v>120.53803950456448</v>
      </c>
      <c r="I21" s="15">
        <v>100</v>
      </c>
      <c r="J21" s="15">
        <v>100</v>
      </c>
      <c r="K21" s="31">
        <f>'Без темпов'!M21/'Без темпов'!$EQ21*100</f>
        <v>162.45739517465213</v>
      </c>
      <c r="L21" s="31">
        <f>'Без темпов'!N21/'Без темпов'!$ER21*100</f>
        <v>116.62895726724514</v>
      </c>
      <c r="M21" s="15">
        <v>100</v>
      </c>
      <c r="N21" s="15">
        <v>100</v>
      </c>
      <c r="O21" s="31">
        <f>'Без темпов'!Q21/'Без темпов'!$EQ21*100</f>
        <v>105.59730686352388</v>
      </c>
      <c r="P21" s="31">
        <f>'Без темпов'!R21/'Без темпов'!$ER21*100</f>
        <v>81.639309624605417</v>
      </c>
      <c r="Q21" s="17">
        <v>99.19</v>
      </c>
      <c r="R21" s="15">
        <v>100</v>
      </c>
      <c r="S21" s="31">
        <f>'Без темпов'!U21/'Без темпов'!$EQ21*100</f>
        <v>112.81853807903717</v>
      </c>
      <c r="T21" s="31">
        <f>'Без темпов'!V21/'Без темпов'!$ER21*100</f>
        <v>79.238153459175848</v>
      </c>
      <c r="U21" s="15">
        <v>100</v>
      </c>
      <c r="V21" s="15">
        <v>100</v>
      </c>
      <c r="W21" s="31">
        <f>'Без темпов'!Y21/'Без темпов'!$EQ21*100</f>
        <v>81.228697587326067</v>
      </c>
      <c r="X21" s="31">
        <f>'Без темпов'!Z21/'Без темпов'!$ER21*100</f>
        <v>132.06358909862641</v>
      </c>
      <c r="Y21" s="15">
        <v>100</v>
      </c>
      <c r="Z21" s="15">
        <v>100</v>
      </c>
      <c r="AA21" s="31">
        <f>'Без темпов'!AC21/'Без темпов'!$EQ21*100</f>
        <v>105.59730686352388</v>
      </c>
      <c r="AB21" s="31">
        <f>'Без темпов'!AD21/'Без темпов'!$ER21*100</f>
        <v>78.277690993004015</v>
      </c>
      <c r="AC21" s="15">
        <v>100</v>
      </c>
      <c r="AD21" s="15">
        <v>100</v>
      </c>
      <c r="AE21" s="31">
        <f>'Без темпов'!AG21/'Без темпов'!$EQ21*100</f>
        <v>89.051021164985571</v>
      </c>
      <c r="AF21" s="31">
        <f>'Без темпов'!AH21/'Без темпов'!$ER21*100</f>
        <v>120.05780827147856</v>
      </c>
      <c r="AG21" s="15">
        <v>100</v>
      </c>
      <c r="AH21" s="15">
        <v>100</v>
      </c>
      <c r="AI21" s="31">
        <f>'Без темпов'!AK21/'Без темпов'!$EQ21*100</f>
        <v>89.051021164985571</v>
      </c>
      <c r="AJ21" s="31">
        <f>'Без темпов'!AL21/'Без темпов'!$ER21*100</f>
        <v>86.441621955464555</v>
      </c>
      <c r="AK21" s="15">
        <v>100</v>
      </c>
      <c r="AL21" s="15">
        <v>100</v>
      </c>
      <c r="AM21" s="31">
        <f>'Без темпов'!AO21/'Без темпов'!$EQ21*100</f>
        <v>96.662150128918029</v>
      </c>
      <c r="AN21" s="31">
        <f>'Без темпов'!AP21/'Без темпов'!$ER21*100</f>
        <v>135.66532334677078</v>
      </c>
      <c r="AO21" s="15">
        <v>100</v>
      </c>
      <c r="AP21" s="15">
        <v>100</v>
      </c>
      <c r="AQ21" s="31">
        <f>'Без темпов'!AS21/'Без темпов'!$EQ21*100</f>
        <v>100.3174415203477</v>
      </c>
      <c r="AR21" s="31">
        <f>'Без темпов'!AT21/'Без темпов'!$ER21*100</f>
        <v>100.84855894804198</v>
      </c>
      <c r="AS21" s="15">
        <v>100</v>
      </c>
      <c r="AT21" s="15">
        <v>100</v>
      </c>
      <c r="AU21" s="31">
        <f>'Без темпов'!AW21/'Без темпов'!$EQ21*100</f>
        <v>89.051021164985571</v>
      </c>
      <c r="AV21" s="31">
        <f>'Без темпов'!AX21/'Без темпов'!$ER21*100</f>
        <v>86.441621955464555</v>
      </c>
      <c r="AW21" s="15">
        <v>100</v>
      </c>
      <c r="AX21" s="15">
        <v>100</v>
      </c>
      <c r="AY21" s="31">
        <f>'Без темпов'!BA21/'Без темпов'!$EQ21*100</f>
        <v>103.56658942384074</v>
      </c>
      <c r="AZ21" s="31">
        <f>'Без темпов'!BB21/'Без темпов'!$ER21*100</f>
        <v>84.669568705377543</v>
      </c>
      <c r="BA21" s="15">
        <v>100</v>
      </c>
      <c r="BB21" s="15">
        <v>100</v>
      </c>
      <c r="BC21" s="31">
        <f>'Без темпов'!BE21/'Без темпов'!$EQ21*100</f>
        <v>103.97273291177736</v>
      </c>
      <c r="BD21" s="31">
        <f>'Без темпов'!BF21/'Без темпов'!$ER21*100</f>
        <v>72.514916195973044</v>
      </c>
      <c r="BE21" s="15">
        <v>100</v>
      </c>
      <c r="BF21" s="15">
        <v>100</v>
      </c>
      <c r="BG21" s="31">
        <f>'Без темпов'!BI21/'Без темпов'!$EQ21*100</f>
        <v>89.351567346058673</v>
      </c>
      <c r="BH21" s="31">
        <f>'Без темпов'!BJ21/'Без темпов'!$ER21*100</f>
        <v>67.232372632027989</v>
      </c>
      <c r="BI21" s="17">
        <v>95.65</v>
      </c>
      <c r="BJ21" s="17">
        <v>97.18</v>
      </c>
      <c r="BK21" s="31">
        <f>'Без темпов'!BM21/'Без темпов'!$EQ21*100</f>
        <v>151.89766448829977</v>
      </c>
      <c r="BL21" s="31">
        <f>'Без темпов'!BN21/'Без темпов'!$ER21*100</f>
        <v>129.08615545349375</v>
      </c>
      <c r="BM21" s="15">
        <v>100</v>
      </c>
      <c r="BN21" s="15">
        <v>100</v>
      </c>
      <c r="BO21" s="31">
        <f>'Без темпов'!BQ21/'Без темпов'!$EQ21*100</f>
        <v>89.351567346058673</v>
      </c>
      <c r="BP21" s="31">
        <f>'Без темпов'!BR21/'Без темпов'!$ER21*100</f>
        <v>81.639309624605417</v>
      </c>
      <c r="BQ21" s="15">
        <v>100</v>
      </c>
      <c r="BR21" s="15">
        <v>100</v>
      </c>
      <c r="BS21" s="31">
        <f>'Без темпов'!BU21/'Без темпов'!$EQ21*100</f>
        <v>92.600715249551712</v>
      </c>
      <c r="BT21" s="31">
        <f>'Без темпов'!BV21/'Без темпов'!$ER21*100</f>
        <v>63.39052276734067</v>
      </c>
      <c r="BU21" s="15">
        <v>100</v>
      </c>
      <c r="BV21" s="15">
        <v>100</v>
      </c>
      <c r="BW21" s="31">
        <f>'Без темпов'!BY21/'Без темпов'!$EQ21*100</f>
        <v>111.59198474546854</v>
      </c>
      <c r="BX21" s="31">
        <f>'Без темпов'!BZ21/'Без темпов'!$ER21*100</f>
        <v>186.70429879914172</v>
      </c>
      <c r="BY21" s="15">
        <v>100</v>
      </c>
      <c r="BZ21" s="15">
        <v>100</v>
      </c>
      <c r="CA21" s="31">
        <f>'Без темпов'!CC21/'Без темпов'!$EQ21*100</f>
        <v>93.413002225424975</v>
      </c>
      <c r="CB21" s="31">
        <f>'Без темпов'!CD21/'Без темпов'!$ER21*100</f>
        <v>140.22752006108695</v>
      </c>
      <c r="CC21" s="15">
        <v>100</v>
      </c>
      <c r="CD21" s="15">
        <v>100</v>
      </c>
      <c r="CE21" s="31">
        <f>'Без темпов'!CG21/'Без темпов'!$EQ21*100</f>
        <v>108.84645476701694</v>
      </c>
      <c r="CF21" s="31">
        <f>'Без темпов'!CH21/'Без темпов'!$ER21*100</f>
        <v>98.447402782612414</v>
      </c>
      <c r="CG21" s="15">
        <v>100</v>
      </c>
      <c r="CH21" s="15">
        <v>100</v>
      </c>
      <c r="CI21" s="31">
        <f>'Без темпов'!CK21/'Без темпов'!$EQ21*100</f>
        <v>138.08878589845429</v>
      </c>
      <c r="CJ21" s="31">
        <f>'Без темпов'!CL21/'Без темпов'!$ER21*100</f>
        <v>105.65087127890114</v>
      </c>
      <c r="CK21" s="15">
        <v>100</v>
      </c>
      <c r="CL21" s="15">
        <v>100</v>
      </c>
      <c r="CM21" s="31">
        <f>'Без темпов'!CO21/'Без темпов'!$EQ21*100</f>
        <v>105.59730686352388</v>
      </c>
      <c r="CN21" s="31">
        <f>'Без темпов'!CP21/'Без темпов'!$ER21*100</f>
        <v>76.836997293746279</v>
      </c>
      <c r="CO21" s="15">
        <v>100</v>
      </c>
      <c r="CP21" s="15">
        <v>100</v>
      </c>
      <c r="CQ21" s="31">
        <f>'Без темпов'!CS21/'Без темпов'!$EQ21*100</f>
        <v>89.051021164985571</v>
      </c>
      <c r="CR21" s="31">
        <f>'Без темпов'!CT21/'Без темпов'!$ER21*100</f>
        <v>90.043356203608909</v>
      </c>
      <c r="CS21" s="15">
        <v>100</v>
      </c>
      <c r="CT21" s="16">
        <v>105.56</v>
      </c>
      <c r="CU21" s="31">
        <f>'Без темпов'!CW21/'Без темпов'!$EQ21*100</f>
        <v>89.051021164985571</v>
      </c>
      <c r="CV21" s="31">
        <f>'Без темпов'!CX21/'Без темпов'!$ER21*100</f>
        <v>144.06936992577425</v>
      </c>
      <c r="CW21" s="15">
        <v>100</v>
      </c>
      <c r="CX21" s="16">
        <v>120</v>
      </c>
      <c r="CY21" s="31">
        <f>'Без темпов'!DA21/'Без темпов'!$EQ21*100</f>
        <v>93.413002225424975</v>
      </c>
      <c r="CZ21" s="31">
        <f>'Без темпов'!DB21/'Без темпов'!$ER21*100</f>
        <v>115.73572717370533</v>
      </c>
      <c r="DA21" s="15">
        <v>100</v>
      </c>
      <c r="DB21" s="15">
        <v>100</v>
      </c>
      <c r="DC21" s="31">
        <f>'Без темпов'!DE21/'Без темпов'!$EQ21*100</f>
        <v>103.97273291177736</v>
      </c>
      <c r="DD21" s="31">
        <f>'Без темпов'!DF21/'Без темпов'!$ER21*100</f>
        <v>79.238153459175848</v>
      </c>
      <c r="DE21" s="15">
        <v>100</v>
      </c>
      <c r="DF21" s="15">
        <v>100</v>
      </c>
      <c r="DG21" s="31">
        <f>'Без темпов'!DI21/'Без темпов'!$EQ21*100</f>
        <v>87.726993394312146</v>
      </c>
      <c r="DH21" s="31">
        <f>'Без темпов'!DJ21/'Без темпов'!$ER21*100</f>
        <v>102.44772895421808</v>
      </c>
      <c r="DI21" s="15">
        <v>100</v>
      </c>
      <c r="DJ21" s="15">
        <v>100</v>
      </c>
      <c r="DK21" s="31">
        <f>'Без темпов'!DM21/'Без темпов'!$EQ21*100</f>
        <v>99.911298032411068</v>
      </c>
      <c r="DL21" s="31">
        <f>'Без темпов'!DN21/'Без темпов'!$ER21*100</f>
        <v>79.238153459175848</v>
      </c>
      <c r="DM21" s="15">
        <v>100</v>
      </c>
      <c r="DN21" s="17">
        <v>92.02</v>
      </c>
      <c r="DO21" s="31">
        <f>'Без темпов'!DQ21/'Без темпов'!$EQ21*100</f>
        <v>105.59730686352388</v>
      </c>
      <c r="DP21" s="31">
        <f>'Без темпов'!DR21/'Без темпов'!$ER21*100</f>
        <v>96.046246617182845</v>
      </c>
      <c r="DQ21" s="15">
        <v>100</v>
      </c>
      <c r="DR21" s="15">
        <v>100</v>
      </c>
      <c r="DS21" s="31">
        <f>'Без темпов'!DU21/'Без темпов'!$EQ21*100</f>
        <v>89.051021164985571</v>
      </c>
      <c r="DT21" s="31">
        <f>'Без темпов'!DV21/'Без темпов'!$ER21*100</f>
        <v>153.67399458749256</v>
      </c>
      <c r="DU21" s="15">
        <v>100</v>
      </c>
      <c r="DV21" s="15">
        <v>100</v>
      </c>
      <c r="DW21" s="31">
        <f>'Без темпов'!DY21/'Без темпов'!$EQ21*100</f>
        <v>95.849863153044751</v>
      </c>
      <c r="DX21" s="31">
        <f>'Без темпов'!DZ21/'Без темпов'!$ER21*100</f>
        <v>65.311447699684336</v>
      </c>
      <c r="DY21" s="15">
        <v>100</v>
      </c>
      <c r="DZ21" s="17">
        <v>75.42</v>
      </c>
      <c r="EA21" s="31">
        <f>'Без темпов'!EC21/'Без темпов'!$EQ21*100</f>
        <v>96.40221829663858</v>
      </c>
      <c r="EB21" s="31">
        <f>'Без темпов'!ED21/'Без темпов'!$ER21*100</f>
        <v>81.639309624605417</v>
      </c>
      <c r="EC21" s="15">
        <v>100</v>
      </c>
      <c r="ED21" s="15">
        <v>100</v>
      </c>
      <c r="EE21" s="31">
        <f>'Без темпов'!EG21/'Без темпов'!$EQ21*100</f>
        <v>129.96591613972171</v>
      </c>
      <c r="EF21" s="31">
        <f>'Без темпов'!EH21/'Без темпов'!$ER21*100</f>
        <v>144.06936992577425</v>
      </c>
      <c r="EG21" s="15">
        <v>100</v>
      </c>
      <c r="EH21" s="15">
        <v>100</v>
      </c>
      <c r="EI21" s="31">
        <f>'Без темпов'!EK21/'Без темпов'!$EQ21*100</f>
        <v>97.474437104791278</v>
      </c>
      <c r="EJ21" s="31">
        <f>'Без темпов'!EL21/'Без темпов'!$ER21*100</f>
        <v>104.45029319618635</v>
      </c>
      <c r="EK21" s="15">
        <v>100</v>
      </c>
      <c r="EL21" s="15">
        <v>100</v>
      </c>
      <c r="EM21" s="31">
        <f>'Без темпов'!EO21/'Без темпов'!$EQ21*100</f>
        <v>64.982958069860857</v>
      </c>
      <c r="EN21" s="31">
        <f>'Без темпов'!EP21/'Без темпов'!$ER21*100</f>
        <v>98.447402782612414</v>
      </c>
      <c r="EO21" s="15">
        <v>100</v>
      </c>
      <c r="EP21" s="15">
        <v>100</v>
      </c>
    </row>
    <row r="22" spans="1:146" x14ac:dyDescent="0.25">
      <c r="A22" s="13" t="s">
        <v>58</v>
      </c>
      <c r="B22" s="14">
        <v>19</v>
      </c>
      <c r="C22" s="31">
        <f>'Без темпов'!E22/'Без темпов'!$EQ22*100</f>
        <v>85.890350831224808</v>
      </c>
      <c r="D22" s="31">
        <f>'Без темпов'!F22/'Без темпов'!$ER22*100</f>
        <v>127.39877868786027</v>
      </c>
      <c r="E22" s="15">
        <v>100</v>
      </c>
      <c r="F22" s="15">
        <v>100</v>
      </c>
      <c r="G22" s="31">
        <f>'Без темпов'!I22/'Без темпов'!$EQ22*100</f>
        <v>61.643792462601546</v>
      </c>
      <c r="H22" s="31">
        <f>'Без темпов'!J22/'Без темпов'!$ER22*100</f>
        <v>186.03360292157871</v>
      </c>
      <c r="I22" s="15">
        <v>100</v>
      </c>
      <c r="J22" s="15">
        <v>100</v>
      </c>
      <c r="K22" s="31">
        <f>'Без темпов'!M22/'Без темпов'!$EQ22*100</f>
        <v>167.4656361900675</v>
      </c>
      <c r="L22" s="31">
        <f>'Без темпов'!N22/'Без темпов'!$ER22*100</f>
        <v>171.19656710574728</v>
      </c>
      <c r="M22" s="15">
        <v>100</v>
      </c>
      <c r="N22" s="15">
        <v>100</v>
      </c>
      <c r="O22" s="31">
        <f>'Без темпов'!Q22/'Без темпов'!$EQ22*100</f>
        <v>65.753378626774975</v>
      </c>
      <c r="P22" s="31">
        <f>'Без темпов'!R22/'Без темпов'!$ER22*100</f>
        <v>54.212246250153306</v>
      </c>
      <c r="Q22" s="15">
        <v>100</v>
      </c>
      <c r="R22" s="15">
        <v>100</v>
      </c>
      <c r="S22" s="31">
        <f>'Без темпов'!U22/'Без темпов'!$EQ22*100</f>
        <v>143.83551574607026</v>
      </c>
      <c r="T22" s="31">
        <f>'Без темпов'!V22/'Без темпов'!$ER22*100</f>
        <v>79.891731316015395</v>
      </c>
      <c r="U22" s="15">
        <v>100</v>
      </c>
      <c r="V22" s="15">
        <v>100</v>
      </c>
      <c r="W22" s="31">
        <f>'Без темпов'!Y22/'Без темпов'!$EQ22*100</f>
        <v>131.50675725354995</v>
      </c>
      <c r="X22" s="31">
        <f>'Без темпов'!Z22/'Без темпов'!$ER22*100</f>
        <v>73.0438686317855</v>
      </c>
      <c r="Y22" s="15">
        <v>100</v>
      </c>
      <c r="Z22" s="15">
        <v>100</v>
      </c>
      <c r="AA22" s="31">
        <f>'Без темпов'!AC22/'Без темпов'!$EQ22*100</f>
        <v>50.023937583401143</v>
      </c>
      <c r="AB22" s="31">
        <f>'Без темпов'!AD22/'Без темпов'!$ER22*100</f>
        <v>42.228486552751001</v>
      </c>
      <c r="AC22" s="16">
        <v>122.22</v>
      </c>
      <c r="AD22" s="15">
        <v>100</v>
      </c>
      <c r="AE22" s="31">
        <f>'Без темпов'!AG22/'Без темпов'!$EQ22*100</f>
        <v>89.383499070772231</v>
      </c>
      <c r="AF22" s="31">
        <f>'Без темпов'!AH22/'Без темпов'!$ER22*100</f>
        <v>185.4629476978929</v>
      </c>
      <c r="AG22" s="15">
        <v>100</v>
      </c>
      <c r="AH22" s="15">
        <v>100</v>
      </c>
      <c r="AI22" s="31">
        <f>'Без темпов'!AK22/'Без темпов'!$EQ22*100</f>
        <v>102.7396541043359</v>
      </c>
      <c r="AJ22" s="31">
        <f>'Без темпов'!AL22/'Без темпов'!$ER22*100</f>
        <v>128.39742532931047</v>
      </c>
      <c r="AK22" s="15">
        <v>100</v>
      </c>
      <c r="AL22" s="15">
        <v>100</v>
      </c>
      <c r="AM22" s="31">
        <f>'Без темпов'!AO22/'Без темпов'!$EQ22*100</f>
        <v>91.232812844650283</v>
      </c>
      <c r="AN22" s="31">
        <f>'Без темпов'!AP22/'Без темпов'!$ER22*100</f>
        <v>132.96266711879704</v>
      </c>
      <c r="AO22" s="15">
        <v>100</v>
      </c>
      <c r="AP22" s="16">
        <v>108.89</v>
      </c>
      <c r="AQ22" s="31">
        <f>'Без темпов'!AS22/'Без темпов'!$EQ22*100</f>
        <v>100.17116275172751</v>
      </c>
      <c r="AR22" s="31">
        <f>'Без темпов'!AT22/'Без темпов'!$ER22*100</f>
        <v>64.198712664655233</v>
      </c>
      <c r="AS22" s="15">
        <v>100</v>
      </c>
      <c r="AT22" s="16">
        <v>108.7</v>
      </c>
      <c r="AU22" s="31">
        <f>'Без темпов'!AW22/'Без темпов'!$EQ22*100</f>
        <v>120.71909357259469</v>
      </c>
      <c r="AV22" s="31">
        <f>'Без темпов'!AX22/'Без темпов'!$ER22*100</f>
        <v>78.465093256800827</v>
      </c>
      <c r="AW22" s="15">
        <v>100</v>
      </c>
      <c r="AX22" s="15">
        <v>100</v>
      </c>
      <c r="AY22" s="31">
        <f>'Без темпов'!BA22/'Без темпов'!$EQ22*100</f>
        <v>89.691718033085237</v>
      </c>
      <c r="AZ22" s="31">
        <f>'Без темпов'!BB22/'Без темпов'!$ER22*100</f>
        <v>147.61138671081218</v>
      </c>
      <c r="BA22" s="15">
        <v>100</v>
      </c>
      <c r="BB22" s="15">
        <v>100</v>
      </c>
      <c r="BC22" s="31">
        <f>'Без темпов'!BE22/'Без темпов'!$EQ22*100</f>
        <v>71.917757873035129</v>
      </c>
      <c r="BD22" s="31">
        <f>'Без темпов'!BF22/'Без темпов'!$ER22*100</f>
        <v>45.652417894865941</v>
      </c>
      <c r="BE22" s="15">
        <v>100</v>
      </c>
      <c r="BF22" s="15">
        <v>100</v>
      </c>
      <c r="BG22" s="31">
        <f>'Без темпов'!BI22/'Без темпов'!$EQ22*100</f>
        <v>82.191723283468718</v>
      </c>
      <c r="BH22" s="31">
        <f>'Без темпов'!BJ22/'Без темпов'!$ER22*100</f>
        <v>65.625350723869786</v>
      </c>
      <c r="BI22" s="17">
        <v>94.12</v>
      </c>
      <c r="BJ22" s="15">
        <v>100</v>
      </c>
      <c r="BK22" s="31">
        <f>'Без темпов'!BM22/'Без темпов'!$EQ22*100</f>
        <v>71.917757873035129</v>
      </c>
      <c r="BL22" s="31">
        <f>'Без темпов'!BN22/'Без темпов'!$ER22*100</f>
        <v>128.39742532931047</v>
      </c>
      <c r="BM22" s="15">
        <v>100</v>
      </c>
      <c r="BN22" s="15">
        <v>100</v>
      </c>
      <c r="BO22" s="31">
        <f>'Без темпов'!BQ22/'Без темпов'!$EQ22*100</f>
        <v>115.06841259685621</v>
      </c>
      <c r="BP22" s="31">
        <f>'Без темпов'!BR22/'Без темпов'!$ER22*100</f>
        <v>91.304835789731882</v>
      </c>
      <c r="BQ22" s="15">
        <v>100</v>
      </c>
      <c r="BR22" s="15">
        <v>100</v>
      </c>
      <c r="BS22" s="31">
        <f>'Без темпов'!BU22/'Без темпов'!$EQ22*100</f>
        <v>97.602671399119103</v>
      </c>
      <c r="BT22" s="31">
        <f>'Без темпов'!BV22/'Без темпов'!$ER22*100</f>
        <v>101.29130220423382</v>
      </c>
      <c r="BU22" s="15">
        <v>100</v>
      </c>
      <c r="BV22" s="15">
        <v>100</v>
      </c>
      <c r="BW22" s="31">
        <f>'Без темпов'!BY22/'Без темпов'!$EQ22*100</f>
        <v>172.37659165625479</v>
      </c>
      <c r="BX22" s="31">
        <f>'Без темпов'!BZ22/'Без темпов'!$ER22*100</f>
        <v>112.7044066779503</v>
      </c>
      <c r="BY22" s="15">
        <v>100</v>
      </c>
      <c r="BZ22" s="15">
        <v>100</v>
      </c>
      <c r="CA22" s="31">
        <f>'Без темпов'!CC22/'Без темпов'!$EQ22*100</f>
        <v>0</v>
      </c>
      <c r="CB22" s="31">
        <f>'Без темпов'!CD22/'Без темпов'!$ER22*100</f>
        <v>0</v>
      </c>
      <c r="CC22" s="15">
        <v>100</v>
      </c>
      <c r="CD22" s="15">
        <v>100</v>
      </c>
      <c r="CE22" s="31">
        <f>'Без темпов'!CG22/'Без темпов'!$EQ22*100</f>
        <v>77.054740578251923</v>
      </c>
      <c r="CF22" s="31">
        <f>'Без темпов'!CH22/'Без темпов'!$ER22*100</f>
        <v>51.358970131724178</v>
      </c>
      <c r="CG22" s="15">
        <v>100</v>
      </c>
      <c r="CH22" s="15">
        <v>100</v>
      </c>
      <c r="CI22" s="31">
        <f>'Без темпов'!CK22/'Без темпов'!$EQ22*100</f>
        <v>104.79444718642262</v>
      </c>
      <c r="CJ22" s="31">
        <f>'Без темпов'!CL22/'Без темпов'!$ER22*100</f>
        <v>171.19656710574728</v>
      </c>
      <c r="CK22" s="15">
        <v>100</v>
      </c>
      <c r="CL22" s="15">
        <v>100</v>
      </c>
      <c r="CM22" s="31">
        <f>'Без темпов'!CO22/'Без темпов'!$EQ22*100</f>
        <v>77.054740578251923</v>
      </c>
      <c r="CN22" s="31">
        <f>'Без темпов'!CP22/'Без темпов'!$ER22*100</f>
        <v>54.212246250153306</v>
      </c>
      <c r="CO22" s="15">
        <v>100</v>
      </c>
      <c r="CP22" s="15">
        <v>100</v>
      </c>
      <c r="CQ22" s="31">
        <f>'Без темпов'!CS22/'Без темпов'!$EQ22*100</f>
        <v>77.054740578251923</v>
      </c>
      <c r="CR22" s="31">
        <f>'Без темпов'!CT22/'Без темпов'!$ER22*100</f>
        <v>135.53061562538326</v>
      </c>
      <c r="CS22" s="15">
        <v>100</v>
      </c>
      <c r="CT22" s="15">
        <v>100</v>
      </c>
      <c r="CU22" s="31">
        <f>'Без темпов'!CW22/'Без темпов'!$EQ22*100</f>
        <v>82.191723283468718</v>
      </c>
      <c r="CV22" s="31">
        <f>'Без темпов'!CX22/'Без темпов'!$ER22*100</f>
        <v>128.39742532931047</v>
      </c>
      <c r="CW22" s="15">
        <v>100</v>
      </c>
      <c r="CX22" s="15">
        <v>100</v>
      </c>
      <c r="CY22" s="31">
        <f>'Без темпов'!DA22/'Без темпов'!$EQ22*100</f>
        <v>79.623231930860328</v>
      </c>
      <c r="CZ22" s="31">
        <f>'Без темпов'!DB22/'Без темпов'!$ER22*100</f>
        <v>45.652417894865941</v>
      </c>
      <c r="DA22" s="15">
        <v>100</v>
      </c>
      <c r="DB22" s="15">
        <v>100</v>
      </c>
      <c r="DC22" s="31">
        <f>'Без темпов'!DE22/'Без темпов'!$EQ22*100</f>
        <v>98.630067940162462</v>
      </c>
      <c r="DD22" s="31">
        <f>'Без темпов'!DF22/'Без темпов'!$ER22*100</f>
        <v>64.198712664655233</v>
      </c>
      <c r="DE22" s="15">
        <v>100</v>
      </c>
      <c r="DF22" s="15">
        <v>100</v>
      </c>
      <c r="DG22" s="31">
        <f>'Без темпов'!DI22/'Без темпов'!$EQ22*100</f>
        <v>154.10948115650385</v>
      </c>
      <c r="DH22" s="31">
        <f>'Без темпов'!DJ22/'Без темпов'!$ER22*100</f>
        <v>171.19656710574728</v>
      </c>
      <c r="DI22" s="15">
        <v>100</v>
      </c>
      <c r="DJ22" s="15">
        <v>100</v>
      </c>
      <c r="DK22" s="31">
        <f>'Без темпов'!DM22/'Без темпов'!$EQ22*100</f>
        <v>88.356102529728872</v>
      </c>
      <c r="DL22" s="31">
        <f>'Без темпов'!DN22/'Без темпов'!$ER22*100</f>
        <v>205.43588052689671</v>
      </c>
      <c r="DM22" s="15">
        <v>100</v>
      </c>
      <c r="DN22" s="15">
        <v>100</v>
      </c>
      <c r="DO22" s="31">
        <f>'Без темпов'!DQ22/'Без темпов'!$EQ22*100</f>
        <v>228.59573038214739</v>
      </c>
      <c r="DP22" s="31">
        <f>'Без темпов'!DR22/'Без темпов'!$ER22*100</f>
        <v>171.19656710574728</v>
      </c>
      <c r="DQ22" s="15">
        <v>100</v>
      </c>
      <c r="DR22" s="15">
        <v>100</v>
      </c>
      <c r="DS22" s="31">
        <f>'Без темпов'!DU22/'Без темпов'!$EQ22*100</f>
        <v>205.4793082086718</v>
      </c>
      <c r="DT22" s="31">
        <f>'Без темпов'!DV22/'Без темпов'!$ER22*100</f>
        <v>159.78346263203079</v>
      </c>
      <c r="DU22" s="15">
        <v>100</v>
      </c>
      <c r="DV22" s="15">
        <v>100</v>
      </c>
      <c r="DW22" s="31">
        <f>'Без темпов'!DY22/'Без темпов'!$EQ22*100</f>
        <v>97.602671399119103</v>
      </c>
      <c r="DX22" s="31">
        <f>'Без темпов'!DZ22/'Без темпов'!$ER22*100</f>
        <v>101.29130220423382</v>
      </c>
      <c r="DY22" s="15">
        <v>100</v>
      </c>
      <c r="DZ22" s="15">
        <v>100</v>
      </c>
      <c r="EA22" s="31">
        <f>'Без темпов'!EC22/'Без темпов'!$EQ22*100</f>
        <v>90.41089561181559</v>
      </c>
      <c r="EB22" s="31">
        <f>'Без темпов'!ED22/'Без темпов'!$ER22*100</f>
        <v>60.398148874907641</v>
      </c>
      <c r="EC22" s="15">
        <v>100</v>
      </c>
      <c r="ED22" s="15">
        <v>100</v>
      </c>
      <c r="EE22" s="31">
        <f>'Без темпов'!EG22/'Без темпов'!$EQ22*100</f>
        <v>179.79439468258784</v>
      </c>
      <c r="EF22" s="31">
        <f>'Без темпов'!EH22/'Без темпов'!$ER22*100</f>
        <v>142.66380592145606</v>
      </c>
      <c r="EG22" s="15">
        <v>100</v>
      </c>
      <c r="EH22" s="15">
        <v>100</v>
      </c>
      <c r="EI22" s="31">
        <f>'Без темпов'!EK22/'Без темпов'!$EQ22*100</f>
        <v>100.17116275172751</v>
      </c>
      <c r="EJ22" s="31">
        <f>'Без темпов'!EL22/'Без темпов'!$ER22*100</f>
        <v>136.95725368459784</v>
      </c>
      <c r="EK22" s="15">
        <v>100</v>
      </c>
      <c r="EL22" s="15">
        <v>100</v>
      </c>
      <c r="EM22" s="31">
        <f>'Без темпов'!EO22/'Без темпов'!$EQ22*100</f>
        <v>77.054740578251923</v>
      </c>
      <c r="EN22" s="31">
        <f>'Без темпов'!EP22/'Без темпов'!$ER22*100</f>
        <v>69.905264901513476</v>
      </c>
      <c r="EO22" s="15">
        <v>100</v>
      </c>
      <c r="EP22" s="15">
        <v>100</v>
      </c>
    </row>
    <row r="23" spans="1:146" x14ac:dyDescent="0.25">
      <c r="A23" s="13" t="s">
        <v>59</v>
      </c>
      <c r="B23" s="14">
        <v>20</v>
      </c>
      <c r="C23" s="31">
        <f>'Без темпов'!E23/'Без темпов'!$EQ23*100</f>
        <v>102.31769381347964</v>
      </c>
      <c r="D23" s="31">
        <f>'Без темпов'!F23/'Без темпов'!$ER23*100</f>
        <v>72.232031070718989</v>
      </c>
      <c r="E23" s="15">
        <v>100</v>
      </c>
      <c r="F23" s="15">
        <v>100</v>
      </c>
      <c r="G23" s="31">
        <f>'Без темпов'!I23/'Без темпов'!$EQ23*100</f>
        <v>56.843163229710903</v>
      </c>
      <c r="H23" s="31">
        <f>'Без темпов'!J23/'Без темпов'!$ER23*100</f>
        <v>56.18046861055921</v>
      </c>
      <c r="I23" s="15">
        <v>100</v>
      </c>
      <c r="J23" s="15">
        <v>100</v>
      </c>
      <c r="K23" s="31">
        <f>'Без темпов'!M23/'Без темпов'!$EQ23*100</f>
        <v>136.42359175130619</v>
      </c>
      <c r="L23" s="31">
        <f>'Без темпов'!N23/'Без темпов'!$ER23*100</f>
        <v>136.43828091135808</v>
      </c>
      <c r="M23" s="15">
        <v>100</v>
      </c>
      <c r="N23" s="15">
        <v>100</v>
      </c>
      <c r="O23" s="31">
        <f>'Без темпов'!Q23/'Без темпов'!$EQ23*100</f>
        <v>71.622385669435744</v>
      </c>
      <c r="P23" s="31">
        <f>'Без темпов'!R23/'Без темпов'!$ER23*100</f>
        <v>76.244921685758925</v>
      </c>
      <c r="Q23" s="15">
        <v>100</v>
      </c>
      <c r="R23" s="15">
        <v>100</v>
      </c>
      <c r="S23" s="31">
        <f>'Без темпов'!U23/'Без темпов'!$EQ23*100</f>
        <v>102.31769381347964</v>
      </c>
      <c r="T23" s="31">
        <f>'Без темпов'!V23/'Без темпов'!$ER23*100</f>
        <v>72.232031070718989</v>
      </c>
      <c r="U23" s="15">
        <v>100</v>
      </c>
      <c r="V23" s="15">
        <v>100</v>
      </c>
      <c r="W23" s="31">
        <f>'Без темпов'!Y23/'Без темпов'!$EQ23*100</f>
        <v>170.5294896891327</v>
      </c>
      <c r="X23" s="31">
        <f>'Без темпов'!Z23/'Без темпов'!$ER23*100</f>
        <v>144.46406214143798</v>
      </c>
      <c r="Y23" s="17">
        <v>88.24</v>
      </c>
      <c r="Z23" s="15">
        <v>100</v>
      </c>
      <c r="AA23" s="31">
        <f>'Без темпов'!AC23/'Без темпов'!$EQ23*100</f>
        <v>73.896112198624181</v>
      </c>
      <c r="AB23" s="31">
        <f>'Без темпов'!AD23/'Без темпов'!$ER23*100</f>
        <v>80.257812300798875</v>
      </c>
      <c r="AC23" s="17">
        <v>90</v>
      </c>
      <c r="AD23" s="15">
        <v>100</v>
      </c>
      <c r="AE23" s="31">
        <f>'Без темпов'!AG23/'Без темпов'!$EQ23*100</f>
        <v>125.05495910536399</v>
      </c>
      <c r="AF23" s="31">
        <f>'Без темпов'!AH23/'Без темпов'!$ER23*100</f>
        <v>224.72187444223684</v>
      </c>
      <c r="AG23" s="15">
        <v>100</v>
      </c>
      <c r="AH23" s="15">
        <v>100</v>
      </c>
      <c r="AI23" s="31">
        <f>'Без темпов'!AK23/'Без темпов'!$EQ23*100</f>
        <v>329.69034673232323</v>
      </c>
      <c r="AJ23" s="31">
        <f>'Без темпов'!AL23/'Без темпов'!$ER23*100</f>
        <v>304.9796867430357</v>
      </c>
      <c r="AK23" s="17">
        <v>86.67</v>
      </c>
      <c r="AL23" s="15">
        <v>100</v>
      </c>
      <c r="AM23" s="31">
        <f>'Без темпов'!AO23/'Без темпов'!$EQ23*100</f>
        <v>67.07493261105887</v>
      </c>
      <c r="AN23" s="31">
        <f>'Без темпов'!AP23/'Без темпов'!$ER23*100</f>
        <v>80.257812300798875</v>
      </c>
      <c r="AO23" s="15">
        <v>100</v>
      </c>
      <c r="AP23" s="15">
        <v>100</v>
      </c>
      <c r="AQ23" s="31">
        <f>'Без темпов'!AS23/'Без темпов'!$EQ23*100</f>
        <v>61.39061628808777</v>
      </c>
      <c r="AR23" s="31">
        <f>'Без темпов'!AT23/'Без темпов'!$ER23*100</f>
        <v>64.206249840639089</v>
      </c>
      <c r="AS23" s="16">
        <v>105.26</v>
      </c>
      <c r="AT23" s="15">
        <v>100</v>
      </c>
      <c r="AU23" s="31">
        <f>'Без темпов'!AW23/'Без темпов'!$EQ23*100</f>
        <v>111.41259993023338</v>
      </c>
      <c r="AV23" s="31">
        <f>'Без темпов'!AX23/'Без темпов'!$ER23*100</f>
        <v>96.309374760958647</v>
      </c>
      <c r="AW23" s="15">
        <v>100</v>
      </c>
      <c r="AX23" s="15">
        <v>100</v>
      </c>
      <c r="AY23" s="31">
        <f>'Без темпов'!BA23/'Без темпов'!$EQ23*100</f>
        <v>79.580428521595266</v>
      </c>
      <c r="AZ23" s="31">
        <f>'Без темпов'!BB23/'Без темпов'!$ER23*100</f>
        <v>76.244921685758925</v>
      </c>
      <c r="BA23" s="15">
        <v>100</v>
      </c>
      <c r="BB23" s="17">
        <v>64.709999999999994</v>
      </c>
      <c r="BC23" s="31">
        <f>'Без темпов'!BE23/'Без темпов'!$EQ23*100</f>
        <v>62.527479552681996</v>
      </c>
      <c r="BD23" s="31">
        <f>'Без темпов'!BF23/'Без темпов'!$ER23*100</f>
        <v>64.206249840639089</v>
      </c>
      <c r="BE23" s="17">
        <v>92.31</v>
      </c>
      <c r="BF23" s="16">
        <v>113.64</v>
      </c>
      <c r="BG23" s="31">
        <f>'Без темпов'!BI23/'Без темпов'!$EQ23*100</f>
        <v>68.211795875653095</v>
      </c>
      <c r="BH23" s="31">
        <f>'Без темпов'!BJ23/'Без темпов'!$ER23*100</f>
        <v>68.219140455679039</v>
      </c>
      <c r="BI23" s="15">
        <v>100</v>
      </c>
      <c r="BJ23" s="15">
        <v>100</v>
      </c>
      <c r="BK23" s="31">
        <f>'Без темпов'!BM23/'Без темпов'!$EQ23*100</f>
        <v>85.264744844566351</v>
      </c>
      <c r="BL23" s="31">
        <f>'Без темпов'!BN23/'Без темпов'!$ER23*100</f>
        <v>88.283593530878761</v>
      </c>
      <c r="BM23" s="15">
        <v>100</v>
      </c>
      <c r="BN23" s="15">
        <v>100</v>
      </c>
      <c r="BO23" s="31">
        <f>'Без темпов'!BQ23/'Без темпов'!$EQ23*100</f>
        <v>88.675334638349014</v>
      </c>
      <c r="BP23" s="31">
        <f>'Без темпов'!BR23/'Без темпов'!$ER23*100</f>
        <v>160.51562460159775</v>
      </c>
      <c r="BQ23" s="15">
        <v>100</v>
      </c>
      <c r="BR23" s="15">
        <v>100</v>
      </c>
      <c r="BS23" s="31">
        <f>'Без темпов'!BU23/'Без темпов'!$EQ23*100</f>
        <v>79.580428521595266</v>
      </c>
      <c r="BT23" s="31">
        <f>'Без темпов'!BV23/'Без темпов'!$ER23*100</f>
        <v>68.219140455679039</v>
      </c>
      <c r="BU23" s="15">
        <v>100</v>
      </c>
      <c r="BV23" s="15">
        <v>100</v>
      </c>
      <c r="BW23" s="31">
        <f>'Без темпов'!BY23/'Без темпов'!$EQ23*100</f>
        <v>67.07493261105887</v>
      </c>
      <c r="BX23" s="31">
        <f>'Без темпов'!BZ23/'Без темпов'!$ER23*100</f>
        <v>52.167577995519267</v>
      </c>
      <c r="BY23" s="15">
        <v>100</v>
      </c>
      <c r="BZ23" s="15">
        <v>100</v>
      </c>
      <c r="CA23" s="31">
        <f>'Без темпов'!CC23/'Без темпов'!$EQ23*100</f>
        <v>119.37064278239291</v>
      </c>
      <c r="CB23" s="31">
        <f>'Без темпов'!CD23/'Без темпов'!$ER23*100</f>
        <v>200.64453075199714</v>
      </c>
      <c r="CC23" s="15">
        <v>0</v>
      </c>
      <c r="CD23" s="15">
        <v>0</v>
      </c>
      <c r="CE23" s="31">
        <f>'Без темпов'!CG23/'Без темпов'!$EQ23*100</f>
        <v>79.580428521595266</v>
      </c>
      <c r="CF23" s="31">
        <f>'Без темпов'!CH23/'Без темпов'!$ER23*100</f>
        <v>84.270702915838811</v>
      </c>
      <c r="CG23" s="16">
        <v>110</v>
      </c>
      <c r="CH23" s="15">
        <v>100</v>
      </c>
      <c r="CI23" s="31">
        <f>'Без темпов'!CK23/'Без темпов'!$EQ23*100</f>
        <v>108.00201013645072</v>
      </c>
      <c r="CJ23" s="31">
        <f>'Без темпов'!CL23/'Без темпов'!$ER23*100</f>
        <v>96.309374760958647</v>
      </c>
      <c r="CK23" s="15">
        <v>100</v>
      </c>
      <c r="CL23" s="15">
        <v>100</v>
      </c>
      <c r="CM23" s="31">
        <f>'Без темпов'!CO23/'Без темпов'!$EQ23*100</f>
        <v>102.31769381347964</v>
      </c>
      <c r="CN23" s="31">
        <f>'Без темпов'!CP23/'Без темпов'!$ER23*100</f>
        <v>104.33515599103853</v>
      </c>
      <c r="CO23" s="15">
        <v>100</v>
      </c>
      <c r="CP23" s="15">
        <v>100</v>
      </c>
      <c r="CQ23" s="31">
        <f>'Без темпов'!CS23/'Без темпов'!$EQ23*100</f>
        <v>454.74530583768723</v>
      </c>
      <c r="CR23" s="31">
        <f>'Без темпов'!CT23/'Без темпов'!$ER23*100</f>
        <v>321.0312492031955</v>
      </c>
      <c r="CS23" s="15">
        <v>100</v>
      </c>
      <c r="CT23" s="16">
        <v>194.12</v>
      </c>
      <c r="CU23" s="31">
        <f>'Без темпов'!CW23/'Без темпов'!$EQ23*100</f>
        <v>119.37064278239291</v>
      </c>
      <c r="CV23" s="31">
        <f>'Без темпов'!CX23/'Без темпов'!$ER23*100</f>
        <v>96.309374760958647</v>
      </c>
      <c r="CW23" s="15">
        <v>0</v>
      </c>
      <c r="CX23" s="15">
        <v>0</v>
      </c>
      <c r="CY23" s="31">
        <f>'Без темпов'!DA23/'Без темпов'!$EQ23*100</f>
        <v>119.37064278239291</v>
      </c>
      <c r="CZ23" s="31">
        <f>'Без темпов'!DB23/'Без темпов'!$ER23*100</f>
        <v>80.257812300798875</v>
      </c>
      <c r="DA23" s="15">
        <v>100</v>
      </c>
      <c r="DB23" s="15">
        <v>100</v>
      </c>
      <c r="DC23" s="31">
        <f>'Без темпов'!DE23/'Без темпов'!$EQ23*100</f>
        <v>96.633377490508536</v>
      </c>
      <c r="DD23" s="31">
        <f>'Без темпов'!DF23/'Без темпов'!$ER23*100</f>
        <v>72.232031070718989</v>
      </c>
      <c r="DE23" s="15">
        <v>100</v>
      </c>
      <c r="DF23" s="15">
        <v>100</v>
      </c>
      <c r="DG23" s="31">
        <f>'Без темпов'!DI23/'Без темпов'!$EQ23*100</f>
        <v>75.032975463218392</v>
      </c>
      <c r="DH23" s="31">
        <f>'Без темпов'!DJ23/'Без темпов'!$ER23*100</f>
        <v>108.34804660607847</v>
      </c>
      <c r="DI23" s="15">
        <v>100</v>
      </c>
      <c r="DJ23" s="15">
        <v>100</v>
      </c>
      <c r="DK23" s="31">
        <f>'Без темпов'!DM23/'Без темпов'!$EQ23*100</f>
        <v>79.580428521595266</v>
      </c>
      <c r="DL23" s="31">
        <f>'Без темпов'!DN23/'Без темпов'!$ER23*100</f>
        <v>69.824296701695005</v>
      </c>
      <c r="DM23" s="15">
        <v>100</v>
      </c>
      <c r="DN23" s="15">
        <v>100</v>
      </c>
      <c r="DO23" s="31">
        <f>'Без темпов'!DQ23/'Без темпов'!$EQ23*100</f>
        <v>85.264744844566351</v>
      </c>
      <c r="DP23" s="31">
        <f>'Без темпов'!DR23/'Без темпов'!$ER23*100</f>
        <v>104.33515599103853</v>
      </c>
      <c r="DQ23" s="17">
        <v>90.91</v>
      </c>
      <c r="DR23" s="16">
        <v>102.67</v>
      </c>
      <c r="DS23" s="31">
        <f>'Без темпов'!DU23/'Без темпов'!$EQ23*100</f>
        <v>181.8981223350749</v>
      </c>
      <c r="DT23" s="31">
        <f>'Без темпов'!DV23/'Без темпов'!$ER23*100</f>
        <v>280.90234305279603</v>
      </c>
      <c r="DU23" s="15">
        <v>100</v>
      </c>
      <c r="DV23" s="15">
        <v>100</v>
      </c>
      <c r="DW23" s="31">
        <f>'Без темпов'!DY23/'Без темпов'!$EQ23*100</f>
        <v>85.264744844566351</v>
      </c>
      <c r="DX23" s="31">
        <f>'Без темпов'!DZ23/'Без темпов'!$ER23*100</f>
        <v>83.468124792830821</v>
      </c>
      <c r="DY23" s="15">
        <v>100</v>
      </c>
      <c r="DZ23" s="16">
        <v>144.44</v>
      </c>
      <c r="EA23" s="31">
        <f>'Без темпов'!EC23/'Без темпов'!$EQ23*100</f>
        <v>85.264744844566351</v>
      </c>
      <c r="EB23" s="31">
        <f>'Без темпов'!ED23/'Без темпов'!$ER23*100</f>
        <v>78.652656054782881</v>
      </c>
      <c r="EC23" s="16">
        <v>104.44</v>
      </c>
      <c r="ED23" s="17">
        <v>96.88</v>
      </c>
      <c r="EE23" s="31">
        <f>'Без темпов'!EG23/'Без темпов'!$EQ23*100</f>
        <v>409.27077525391854</v>
      </c>
      <c r="EF23" s="31">
        <f>'Без темпов'!EH23/'Без темпов'!$ER23*100</f>
        <v>304.9796867430357</v>
      </c>
      <c r="EG23" s="15">
        <v>100</v>
      </c>
      <c r="EH23" s="15">
        <v>100</v>
      </c>
      <c r="EI23" s="31">
        <f>'Без темпов'!EK23/'Без темпов'!$EQ23*100</f>
        <v>56.843163229710903</v>
      </c>
      <c r="EJ23" s="31">
        <f>'Без темпов'!EL23/'Без темпов'!$ER23*100</f>
        <v>56.18046861055921</v>
      </c>
      <c r="EK23" s="17">
        <v>82.35</v>
      </c>
      <c r="EL23" s="15">
        <v>100</v>
      </c>
      <c r="EM23" s="31">
        <f>'Без темпов'!EO23/'Без темпов'!$EQ23*100</f>
        <v>51.158846906739818</v>
      </c>
      <c r="EN23" s="31">
        <f>'Без темпов'!EP23/'Без темпов'!$ER23*100</f>
        <v>65.008827963647093</v>
      </c>
      <c r="EO23" s="15">
        <v>100</v>
      </c>
      <c r="EP23" s="16">
        <v>106.8</v>
      </c>
    </row>
    <row r="24" spans="1:146" x14ac:dyDescent="0.25">
      <c r="A24" s="13" t="s">
        <v>60</v>
      </c>
      <c r="B24" s="14">
        <v>21</v>
      </c>
      <c r="C24" s="31">
        <f>'Без темпов'!E24/'Без темпов'!$EQ24*100</f>
        <v>424.38586338646411</v>
      </c>
      <c r="D24" s="31">
        <f>'Без темпов'!F24/'Без темпов'!$ER24*100</f>
        <v>306.56790747674927</v>
      </c>
      <c r="E24" s="15">
        <v>0</v>
      </c>
      <c r="F24" s="15">
        <v>0</v>
      </c>
      <c r="G24" s="31">
        <f>'Без темпов'!I24/'Без темпов'!$EQ24*100</f>
        <v>39.786174692481012</v>
      </c>
      <c r="H24" s="31">
        <f>'Без темпов'!J24/'Без темпов'!$ER24*100</f>
        <v>67.061729760538896</v>
      </c>
      <c r="I24" s="15">
        <v>100</v>
      </c>
      <c r="J24" s="15">
        <v>100</v>
      </c>
      <c r="K24" s="31">
        <f>'Без темпов'!M24/'Без темпов'!$EQ24*100</f>
        <v>0</v>
      </c>
      <c r="L24" s="31">
        <f>'Без темпов'!N24/'Без темпов'!$ER24*100</f>
        <v>0</v>
      </c>
      <c r="M24" s="15">
        <v>100</v>
      </c>
      <c r="N24" s="15">
        <v>100</v>
      </c>
      <c r="O24" s="31">
        <f>'Без темпов'!Q24/'Без темпов'!$EQ24*100</f>
        <v>78.246143561879322</v>
      </c>
      <c r="P24" s="31">
        <f>'Без темпов'!R24/'Без темпов'!$ER24*100</f>
        <v>71.851853314863106</v>
      </c>
      <c r="Q24" s="15">
        <v>100</v>
      </c>
      <c r="R24" s="15">
        <v>100</v>
      </c>
      <c r="S24" s="31">
        <f>'Без темпов'!U24/'Без темпов'!$EQ24*100</f>
        <v>66.31029115413503</v>
      </c>
      <c r="T24" s="31">
        <f>'Без темпов'!V24/'Без темпов'!$ER24*100</f>
        <v>47.901235543242073</v>
      </c>
      <c r="U24" s="15">
        <v>100</v>
      </c>
      <c r="V24" s="15">
        <v>100</v>
      </c>
      <c r="W24" s="31">
        <f>'Без темпов'!Y24/'Без темпов'!$EQ24*100</f>
        <v>198.93087346240506</v>
      </c>
      <c r="X24" s="31">
        <f>'Без темпов'!Z24/'Без темпов'!$ER24*100</f>
        <v>162.86420084702306</v>
      </c>
      <c r="Y24" s="15">
        <v>100</v>
      </c>
      <c r="Z24" s="15">
        <v>100</v>
      </c>
      <c r="AA24" s="31">
        <f>'Без темпов'!AC24/'Без темпов'!$EQ24*100</f>
        <v>79.572349384962024</v>
      </c>
      <c r="AB24" s="31">
        <f>'Без темпов'!AD24/'Без темпов'!$ER24*100</f>
        <v>76.641976869187317</v>
      </c>
      <c r="AC24" s="17">
        <v>68.97</v>
      </c>
      <c r="AD24" s="15">
        <v>100</v>
      </c>
      <c r="AE24" s="31">
        <f>'Без темпов'!AG24/'Без темпов'!$EQ24*100</f>
        <v>125.98955319285653</v>
      </c>
      <c r="AF24" s="31">
        <f>'Без темпов'!AH24/'Без темпов'!$ER24*100</f>
        <v>316.14815458539766</v>
      </c>
      <c r="AG24" s="15">
        <v>100</v>
      </c>
      <c r="AH24" s="15">
        <v>100</v>
      </c>
      <c r="AI24" s="31">
        <f>'Без темпов'!AK24/'Без темпов'!$EQ24*100</f>
        <v>411.12380515563711</v>
      </c>
      <c r="AJ24" s="31">
        <f>'Без темпов'!AL24/'Без темпов'!$ER24*100</f>
        <v>325.72840169404611</v>
      </c>
      <c r="AK24" s="16">
        <v>133.33000000000001</v>
      </c>
      <c r="AL24" s="15">
        <v>100</v>
      </c>
      <c r="AM24" s="31">
        <f>'Без темпов'!AO24/'Без темпов'!$EQ24*100</f>
        <v>68.96270280030042</v>
      </c>
      <c r="AN24" s="31">
        <f>'Без темпов'!AP24/'Без темпов'!$ER24*100</f>
        <v>76.641976869187317</v>
      </c>
      <c r="AO24" s="15">
        <v>100</v>
      </c>
      <c r="AP24" s="16">
        <v>104.17</v>
      </c>
      <c r="AQ24" s="31">
        <f>'Без темпов'!AS24/'Без темпов'!$EQ24*100</f>
        <v>57.026850392556113</v>
      </c>
      <c r="AR24" s="31">
        <f>'Без темпов'!AT24/'Без темпов'!$ER24*100</f>
        <v>57.481482651890481</v>
      </c>
      <c r="AS24" s="17">
        <v>86.43</v>
      </c>
      <c r="AT24" s="17">
        <v>94.87</v>
      </c>
      <c r="AU24" s="31">
        <f>'Без темпов'!AW24/'Без темпов'!$EQ24*100</f>
        <v>99.46543673120253</v>
      </c>
      <c r="AV24" s="31">
        <f>'Без темпов'!AX24/'Без темпов'!$ER24*100</f>
        <v>91.012347532159936</v>
      </c>
      <c r="AW24" s="15">
        <v>100</v>
      </c>
      <c r="AX24" s="15">
        <v>100</v>
      </c>
      <c r="AY24" s="31">
        <f>'Без темпов'!BA24/'Без темпов'!$EQ24*100</f>
        <v>59.679262038721518</v>
      </c>
      <c r="AZ24" s="31">
        <f>'Без темпов'!BB24/'Без темпов'!$ER24*100</f>
        <v>57.481482651890481</v>
      </c>
      <c r="BA24" s="15">
        <v>100</v>
      </c>
      <c r="BB24" s="15">
        <v>100</v>
      </c>
      <c r="BC24" s="31">
        <f>'Без темпов'!BE24/'Без темпов'!$EQ24*100</f>
        <v>64.984085331052327</v>
      </c>
      <c r="BD24" s="31">
        <f>'Без темпов'!BF24/'Без темпов'!$ER24*100</f>
        <v>47.901235543242073</v>
      </c>
      <c r="BE24" s="17">
        <v>91.53</v>
      </c>
      <c r="BF24" s="15">
        <v>100</v>
      </c>
      <c r="BG24" s="31">
        <f>'Без темпов'!BI24/'Без темпов'!$EQ24*100</f>
        <v>66.31029115413503</v>
      </c>
      <c r="BH24" s="31">
        <f>'Без темпов'!BJ24/'Без темпов'!$ER24*100</f>
        <v>91.012347532159936</v>
      </c>
      <c r="BI24" s="17">
        <v>95.24</v>
      </c>
      <c r="BJ24" s="17">
        <v>96.15</v>
      </c>
      <c r="BK24" s="31">
        <f>'Без темпов'!BM24/'Без темпов'!$EQ24*100</f>
        <v>86.203378500375521</v>
      </c>
      <c r="BL24" s="31">
        <f>'Без темпов'!BN24/'Без темпов'!$ER24*100</f>
        <v>143.70370662972621</v>
      </c>
      <c r="BM24" s="15">
        <v>100</v>
      </c>
      <c r="BN24" s="15">
        <v>100</v>
      </c>
      <c r="BO24" s="31">
        <f>'Без темпов'!BQ24/'Без темпов'!$EQ24*100</f>
        <v>265.24116461654012</v>
      </c>
      <c r="BP24" s="31">
        <f>'Без темпов'!BR24/'Без темпов'!$ER24*100</f>
        <v>191.60494217296829</v>
      </c>
      <c r="BQ24" s="15">
        <v>100</v>
      </c>
      <c r="BR24" s="15">
        <v>100</v>
      </c>
      <c r="BS24" s="31">
        <f>'Без темпов'!BU24/'Без темпов'!$EQ24*100</f>
        <v>59.679262038721518</v>
      </c>
      <c r="BT24" s="31">
        <f>'Без темпов'!BV24/'Без темпов'!$ER24*100</f>
        <v>67.061729760538896</v>
      </c>
      <c r="BU24" s="15">
        <v>100</v>
      </c>
      <c r="BV24" s="15">
        <v>100</v>
      </c>
      <c r="BW24" s="31">
        <f>'Без темпов'!BY24/'Без темпов'!$EQ24*100</f>
        <v>78.246143561879322</v>
      </c>
      <c r="BX24" s="31">
        <f>'Без темпов'!BZ24/'Без темпов'!$ER24*100</f>
        <v>62.271606206214692</v>
      </c>
      <c r="BY24" s="17">
        <v>90</v>
      </c>
      <c r="BZ24" s="15">
        <v>100</v>
      </c>
      <c r="CA24" s="31">
        <f>'Без темпов'!CC24/'Без темпов'!$EQ24*100</f>
        <v>159.14469876992405</v>
      </c>
      <c r="CB24" s="31">
        <f>'Без темпов'!CD24/'Без темпов'!$ER24*100</f>
        <v>153.28395373837463</v>
      </c>
      <c r="CC24" s="15">
        <v>0</v>
      </c>
      <c r="CD24" s="15">
        <v>0</v>
      </c>
      <c r="CE24" s="31">
        <f>'Без темпов'!CG24/'Без темпов'!$EQ24*100</f>
        <v>79.572349384962024</v>
      </c>
      <c r="CF24" s="31">
        <f>'Без темпов'!CH24/'Без темпов'!$ER24*100</f>
        <v>102.50864406253804</v>
      </c>
      <c r="CG24" s="15">
        <v>100</v>
      </c>
      <c r="CH24" s="15">
        <v>100</v>
      </c>
      <c r="CI24" s="31">
        <f>'Без темпов'!CK24/'Без темпов'!$EQ24*100</f>
        <v>92.834407615789033</v>
      </c>
      <c r="CJ24" s="31">
        <f>'Без темпов'!CL24/'Без темпов'!$ER24*100</f>
        <v>86.222223977835725</v>
      </c>
      <c r="CK24" s="15">
        <v>100</v>
      </c>
      <c r="CL24" s="15">
        <v>100</v>
      </c>
      <c r="CM24" s="31">
        <f>'Без темпов'!CO24/'Без темпов'!$EQ24*100</f>
        <v>96.813025085037125</v>
      </c>
      <c r="CN24" s="31">
        <f>'Без темпов'!CP24/'Без темпов'!$ER24*100</f>
        <v>91.012347532159936</v>
      </c>
      <c r="CO24" s="15">
        <v>100</v>
      </c>
      <c r="CP24" s="15">
        <v>100</v>
      </c>
      <c r="CQ24" s="31">
        <f>'Без темпов'!CS24/'Без темпов'!$EQ24*100</f>
        <v>557.00644569473411</v>
      </c>
      <c r="CR24" s="31">
        <f>'Без темпов'!CT24/'Без темпов'!$ER24*100</f>
        <v>402.37037856323337</v>
      </c>
      <c r="CS24" s="15">
        <v>100</v>
      </c>
      <c r="CT24" s="16">
        <v>180</v>
      </c>
      <c r="CU24" s="31">
        <f>'Без темпов'!CW24/'Без темпов'!$EQ24*100</f>
        <v>66.31029115413503</v>
      </c>
      <c r="CV24" s="31">
        <f>'Без темпов'!CX24/'Без темпов'!$ER24*100</f>
        <v>47.901235543242073</v>
      </c>
      <c r="CW24" s="15">
        <v>0</v>
      </c>
      <c r="CX24" s="15">
        <v>0</v>
      </c>
      <c r="CY24" s="31">
        <f>'Без темпов'!DA24/'Без темпов'!$EQ24*100</f>
        <v>152.51366965451055</v>
      </c>
      <c r="CZ24" s="31">
        <f>'Без темпов'!DB24/'Без темпов'!$ER24*100</f>
        <v>95.802471086484147</v>
      </c>
      <c r="DA24" s="15">
        <v>100</v>
      </c>
      <c r="DB24" s="15">
        <v>100</v>
      </c>
      <c r="DC24" s="31">
        <f>'Без темпов'!DE24/'Без темпов'!$EQ24*100</f>
        <v>63.657879507969618</v>
      </c>
      <c r="DD24" s="31">
        <f>'Без темпов'!DF24/'Без темпов'!$ER24*100</f>
        <v>74.725927447457636</v>
      </c>
      <c r="DE24" s="15">
        <v>100</v>
      </c>
      <c r="DF24" s="15">
        <v>100</v>
      </c>
      <c r="DG24" s="31">
        <f>'Без темпов'!DI24/'Без темпов'!$EQ24*100</f>
        <v>86.203378500375521</v>
      </c>
      <c r="DH24" s="31">
        <f>'Без темпов'!DJ24/'Без темпов'!$ER24*100</f>
        <v>91.012347532159936</v>
      </c>
      <c r="DI24" s="15">
        <v>100</v>
      </c>
      <c r="DJ24" s="15">
        <v>100</v>
      </c>
      <c r="DK24" s="31">
        <f>'Без темпов'!DM24/'Без темпов'!$EQ24*100</f>
        <v>75.593731915713931</v>
      </c>
      <c r="DL24" s="31">
        <f>'Без темпов'!DN24/'Без темпов'!$ER24*100</f>
        <v>83.34814984524121</v>
      </c>
      <c r="DM24" s="15">
        <v>100</v>
      </c>
      <c r="DN24" s="15">
        <v>100</v>
      </c>
      <c r="DO24" s="31">
        <f>'Без темпов'!DQ24/'Без темпов'!$EQ24*100</f>
        <v>72.941320269548527</v>
      </c>
      <c r="DP24" s="31">
        <f>'Без темпов'!DR24/'Без темпов'!$ER24*100</f>
        <v>81.432100423511528</v>
      </c>
      <c r="DQ24" s="15">
        <v>0</v>
      </c>
      <c r="DR24" s="15">
        <v>0</v>
      </c>
      <c r="DS24" s="31">
        <f>'Без темпов'!DU24/'Без темпов'!$EQ24*100</f>
        <v>384.59968869398313</v>
      </c>
      <c r="DT24" s="31">
        <f>'Без темпов'!DV24/'Без темпов'!$ER24*100</f>
        <v>383.20988434593659</v>
      </c>
      <c r="DU24" s="15">
        <v>0</v>
      </c>
      <c r="DV24" s="15">
        <v>0</v>
      </c>
      <c r="DW24" s="31">
        <f>'Без темпов'!DY24/'Без темпов'!$EQ24*100</f>
        <v>79.572349384962024</v>
      </c>
      <c r="DX24" s="31">
        <f>'Без темпов'!DZ24/'Без темпов'!$ER24*100</f>
        <v>81.432100423511528</v>
      </c>
      <c r="DY24" s="17">
        <v>71.430000000000007</v>
      </c>
      <c r="DZ24" s="17">
        <v>93.33</v>
      </c>
      <c r="EA24" s="31">
        <f>'Без темпов'!EC24/'Без темпов'!$EQ24*100</f>
        <v>68.96270280030042</v>
      </c>
      <c r="EB24" s="31">
        <f>'Без темпов'!ED24/'Без темпов'!$ER24*100</f>
        <v>76.641976869187317</v>
      </c>
      <c r="EC24" s="16">
        <v>104.27</v>
      </c>
      <c r="ED24" s="16">
        <v>117.39</v>
      </c>
      <c r="EE24" s="31">
        <f>'Без темпов'!EG24/'Без темпов'!$EQ24*100</f>
        <v>0</v>
      </c>
      <c r="EF24" s="31">
        <f>'Без темпов'!EH24/'Без темпов'!$ER24*100</f>
        <v>0</v>
      </c>
      <c r="EG24" s="15">
        <v>0</v>
      </c>
      <c r="EH24" s="15">
        <v>0</v>
      </c>
      <c r="EI24" s="31">
        <f>'Без темпов'!EK24/'Без темпов'!$EQ24*100</f>
        <v>59.679262038721518</v>
      </c>
      <c r="EJ24" s="31">
        <f>'Без темпов'!EL24/'Без темпов'!$ER24*100</f>
        <v>71.851853314863106</v>
      </c>
      <c r="EK24" s="17">
        <v>83.33</v>
      </c>
      <c r="EL24" s="15">
        <v>100</v>
      </c>
      <c r="EM24" s="31">
        <f>'Без темпов'!EO24/'Без темпов'!$EQ24*100</f>
        <v>53.048232923308014</v>
      </c>
      <c r="EN24" s="31">
        <f>'Без темпов'!EP24/'Без темпов'!$ER24*100</f>
        <v>52.691359097566284</v>
      </c>
      <c r="EO24" s="17">
        <v>81.89</v>
      </c>
      <c r="EP24" s="15">
        <v>100</v>
      </c>
    </row>
    <row r="25" spans="1:146" x14ac:dyDescent="0.25">
      <c r="A25" s="13" t="s">
        <v>61</v>
      </c>
      <c r="B25" s="14">
        <v>22</v>
      </c>
      <c r="C25" s="31">
        <f>'Без темпов'!E25/'Без темпов'!$EQ25*100</f>
        <v>367.56252436767608</v>
      </c>
      <c r="D25" s="31">
        <f>'Без темпов'!F25/'Без темпов'!$ER25*100</f>
        <v>276.24561713573218</v>
      </c>
      <c r="E25" s="15">
        <v>100</v>
      </c>
      <c r="F25" s="16">
        <v>108.33</v>
      </c>
      <c r="G25" s="31">
        <f>'Без темпов'!I25/'Без темпов'!$EQ25*100</f>
        <v>42.882294509562207</v>
      </c>
      <c r="H25" s="31">
        <f>'Без темпов'!J25/'Без темпов'!$ER25*100</f>
        <v>55.249123427146444</v>
      </c>
      <c r="I25" s="16">
        <v>141.66999999999999</v>
      </c>
      <c r="J25" s="15">
        <v>100</v>
      </c>
      <c r="K25" s="31">
        <f>'Без темпов'!M25/'Без темпов'!$EQ25*100</f>
        <v>183.78126218383804</v>
      </c>
      <c r="L25" s="31">
        <f>'Без темпов'!N25/'Без темпов'!$ER25*100</f>
        <v>118.39097877245666</v>
      </c>
      <c r="M25" s="15">
        <v>100</v>
      </c>
      <c r="N25" s="15">
        <v>100</v>
      </c>
      <c r="O25" s="31">
        <f>'Без темпов'!Q25/'Без темпов'!$EQ25*100</f>
        <v>79.638546946329811</v>
      </c>
      <c r="P25" s="31">
        <f>'Без темпов'!R25/'Без темпов'!$ER25*100</f>
        <v>77.348772798005015</v>
      </c>
      <c r="Q25" s="16">
        <v>103.03</v>
      </c>
      <c r="R25" s="15">
        <v>100</v>
      </c>
      <c r="S25" s="31">
        <f>'Без темпов'!U25/'Без темпов'!$EQ25*100</f>
        <v>74.198621585688215</v>
      </c>
      <c r="T25" s="31">
        <f>'Без темпов'!V25/'Без темпов'!$ER25*100</f>
        <v>47.798384496399834</v>
      </c>
      <c r="U25" s="15">
        <v>100</v>
      </c>
      <c r="V25" s="15">
        <v>100</v>
      </c>
      <c r="W25" s="31">
        <f>'Без темпов'!Y25/'Без темпов'!$EQ25*100</f>
        <v>183.78126218383804</v>
      </c>
      <c r="X25" s="31">
        <f>'Без темпов'!Z25/'Без темпов'!$ER25*100</f>
        <v>142.06917452694799</v>
      </c>
      <c r="Y25" s="15">
        <v>100</v>
      </c>
      <c r="Z25" s="15">
        <v>100</v>
      </c>
      <c r="AA25" s="31">
        <f>'Без темпов'!AC25/'Без темпов'!$EQ25*100</f>
        <v>73.512504873535207</v>
      </c>
      <c r="AB25" s="31">
        <f>'Без темпов'!AD25/'Без темпов'!$ER25*100</f>
        <v>82.873685140719658</v>
      </c>
      <c r="AC25" s="16">
        <v>108.33</v>
      </c>
      <c r="AD25" s="15">
        <v>100</v>
      </c>
      <c r="AE25" s="31">
        <f>'Без темпов'!AG25/'Без темпов'!$EQ25*100</f>
        <v>147.02500974707041</v>
      </c>
      <c r="AF25" s="31">
        <f>'Без темпов'!AH25/'Без темпов'!$ER25*100</f>
        <v>157.85463836327554</v>
      </c>
      <c r="AG25" s="15">
        <v>100</v>
      </c>
      <c r="AH25" s="15">
        <v>100</v>
      </c>
      <c r="AI25" s="31">
        <f>'Без темпов'!AK25/'Без темпов'!$EQ25*100</f>
        <v>343.05835607649766</v>
      </c>
      <c r="AJ25" s="31">
        <f>'Без темпов'!AL25/'Без темпов'!$ER25*100</f>
        <v>315.70927672655108</v>
      </c>
      <c r="AK25" s="15">
        <v>100</v>
      </c>
      <c r="AL25" s="15">
        <v>100</v>
      </c>
      <c r="AM25" s="31">
        <f>'Без темпов'!AO25/'Без темпов'!$EQ25*100</f>
        <v>55.134378655151416</v>
      </c>
      <c r="AN25" s="31">
        <f>'Без темпов'!AP25/'Без темпов'!$ER25*100</f>
        <v>71.034587263473995</v>
      </c>
      <c r="AO25" s="15">
        <v>100</v>
      </c>
      <c r="AP25" s="15">
        <v>100</v>
      </c>
      <c r="AQ25" s="31">
        <f>'Без темпов'!AS25/'Без темпов'!$EQ25*100</f>
        <v>49.008336582356812</v>
      </c>
      <c r="AR25" s="31">
        <f>'Без темпов'!AT25/'Без темпов'!$ER25*100</f>
        <v>55.249123427146444</v>
      </c>
      <c r="AS25" s="17">
        <v>90</v>
      </c>
      <c r="AT25" s="15">
        <v>100</v>
      </c>
      <c r="AU25" s="31">
        <f>'Без темпов'!AW25/'Без темпов'!$EQ25*100</f>
        <v>85.764589019124415</v>
      </c>
      <c r="AV25" s="31">
        <f>'Без темпов'!AX25/'Без темпов'!$ER25*100</f>
        <v>102.60551493612911</v>
      </c>
      <c r="AW25" s="15">
        <v>100</v>
      </c>
      <c r="AX25" s="15">
        <v>100</v>
      </c>
      <c r="AY25" s="31">
        <f>'Без темпов'!BA25/'Без темпов'!$EQ25*100</f>
        <v>55.134378655151416</v>
      </c>
      <c r="AZ25" s="31">
        <f>'Без темпов'!BB25/'Без темпов'!$ER25*100</f>
        <v>74.980953222555883</v>
      </c>
      <c r="BA25" s="15">
        <v>100</v>
      </c>
      <c r="BB25" s="15">
        <v>100</v>
      </c>
      <c r="BC25" s="31">
        <f>'Без темпов'!BE25/'Без темпов'!$EQ25*100</f>
        <v>67.386462800740617</v>
      </c>
      <c r="BD25" s="31">
        <f>'Без темпов'!BF25/'Без темпов'!$ER25*100</f>
        <v>55.249123427146444</v>
      </c>
      <c r="BE25" s="15">
        <v>100</v>
      </c>
      <c r="BF25" s="15">
        <v>100</v>
      </c>
      <c r="BG25" s="31">
        <f>'Без темпов'!BI25/'Без темпов'!$EQ25*100</f>
        <v>51.458753411474653</v>
      </c>
      <c r="BH25" s="31">
        <f>'Без темпов'!BJ25/'Без темпов'!$ER25*100</f>
        <v>41.04220597445164</v>
      </c>
      <c r="BI25" s="15">
        <v>100</v>
      </c>
      <c r="BJ25" s="15">
        <v>100</v>
      </c>
      <c r="BK25" s="31">
        <f>'Без темпов'!BM25/'Без темпов'!$EQ25*100</f>
        <v>79.638546946329811</v>
      </c>
      <c r="BL25" s="31">
        <f>'Без темпов'!BN25/'Без темпов'!$ER25*100</f>
        <v>94.712783017965322</v>
      </c>
      <c r="BM25" s="15">
        <v>100</v>
      </c>
      <c r="BN25" s="15">
        <v>100</v>
      </c>
      <c r="BO25" s="31">
        <f>'Без темпов'!BQ25/'Без темпов'!$EQ25*100</f>
        <v>91.890631091919019</v>
      </c>
      <c r="BP25" s="31">
        <f>'Без темпов'!BR25/'Без темпов'!$ER25*100</f>
        <v>197.31829795409442</v>
      </c>
      <c r="BQ25" s="15">
        <v>100</v>
      </c>
      <c r="BR25" s="15">
        <v>100</v>
      </c>
      <c r="BS25" s="31">
        <f>'Без темпов'!BU25/'Без темпов'!$EQ25*100</f>
        <v>91.890631091919019</v>
      </c>
      <c r="BT25" s="31">
        <f>'Без темпов'!BV25/'Без темпов'!$ER25*100</f>
        <v>71.034587263473995</v>
      </c>
      <c r="BU25" s="15">
        <v>100</v>
      </c>
      <c r="BV25" s="15">
        <v>100</v>
      </c>
      <c r="BW25" s="31">
        <f>'Без темпов'!BY25/'Без темпов'!$EQ25*100</f>
        <v>79.638546946329811</v>
      </c>
      <c r="BX25" s="31">
        <f>'Без темпов'!BZ25/'Без темпов'!$ER25*100</f>
        <v>61.563308961677457</v>
      </c>
      <c r="BY25" s="15">
        <v>100</v>
      </c>
      <c r="BZ25" s="15">
        <v>100</v>
      </c>
      <c r="CA25" s="31">
        <f>'Без темпов'!CC25/'Без темпов'!$EQ25*100</f>
        <v>159.27709389265962</v>
      </c>
      <c r="CB25" s="31">
        <f>'Без темпов'!CD25/'Без темпов'!$ER25*100</f>
        <v>197.31829795409442</v>
      </c>
      <c r="CC25" s="15">
        <v>0</v>
      </c>
      <c r="CD25" s="15">
        <v>0</v>
      </c>
      <c r="CE25" s="31">
        <f>'Без темпов'!CG25/'Без темпов'!$EQ25*100</f>
        <v>73.512504873535207</v>
      </c>
      <c r="CF25" s="31">
        <f>'Без темпов'!CH25/'Без темпов'!$ER25*100</f>
        <v>86.820051099801546</v>
      </c>
      <c r="CG25" s="15">
        <v>100</v>
      </c>
      <c r="CH25" s="15">
        <v>100</v>
      </c>
      <c r="CI25" s="31">
        <f>'Без темпов'!CK25/'Без темпов'!$EQ25*100</f>
        <v>110.26875731030283</v>
      </c>
      <c r="CJ25" s="31">
        <f>'Без темпов'!CL25/'Без темпов'!$ER25*100</f>
        <v>126.28371069062044</v>
      </c>
      <c r="CK25" s="15">
        <v>100</v>
      </c>
      <c r="CL25" s="15">
        <v>100</v>
      </c>
      <c r="CM25" s="31">
        <f>'Без темпов'!CO25/'Без темпов'!$EQ25*100</f>
        <v>79.638546946329811</v>
      </c>
      <c r="CN25" s="31">
        <f>'Без темпов'!CP25/'Без темпов'!$ER25*100</f>
        <v>78.92731918163777</v>
      </c>
      <c r="CO25" s="15">
        <v>100</v>
      </c>
      <c r="CP25" s="15">
        <v>100</v>
      </c>
      <c r="CQ25" s="31">
        <f>'Без темпов'!CS25/'Без темпов'!$EQ25*100</f>
        <v>490.08336582356804</v>
      </c>
      <c r="CR25" s="31">
        <f>'Без темпов'!CT25/'Без темпов'!$ER25*100</f>
        <v>315.70927672655108</v>
      </c>
      <c r="CS25" s="15">
        <v>100</v>
      </c>
      <c r="CT25" s="16">
        <v>220</v>
      </c>
      <c r="CU25" s="31">
        <f>'Без темпов'!CW25/'Без темпов'!$EQ25*100</f>
        <v>143.34938450339368</v>
      </c>
      <c r="CV25" s="31">
        <f>'Без темпов'!CX25/'Без темпов'!$ER25*100</f>
        <v>118.39097877245666</v>
      </c>
      <c r="CW25" s="16">
        <v>168.42</v>
      </c>
      <c r="CX25" s="16">
        <v>225</v>
      </c>
      <c r="CY25" s="31">
        <f>'Без темпов'!DA25/'Без темпов'!$EQ25*100</f>
        <v>73.512504873535207</v>
      </c>
      <c r="CZ25" s="31">
        <f>'Без темпов'!DB25/'Без темпов'!$ER25*100</f>
        <v>98.659148977047209</v>
      </c>
      <c r="DA25" s="15">
        <v>100</v>
      </c>
      <c r="DB25" s="16">
        <v>106.25</v>
      </c>
      <c r="DC25" s="31">
        <f>'Без темпов'!DE25/'Без темпов'!$EQ25*100</f>
        <v>67.386462800740617</v>
      </c>
      <c r="DD25" s="31">
        <f>'Без темпов'!DF25/'Без темпов'!$ER25*100</f>
        <v>56.827669810779192</v>
      </c>
      <c r="DE25" s="15">
        <v>100</v>
      </c>
      <c r="DF25" s="15">
        <v>100</v>
      </c>
      <c r="DG25" s="31">
        <f>'Без темпов'!DI25/'Без темпов'!$EQ25*100</f>
        <v>79.638546946329811</v>
      </c>
      <c r="DH25" s="31">
        <f>'Без темпов'!DJ25/'Без темпов'!$ER25*100</f>
        <v>106.551880895211</v>
      </c>
      <c r="DI25" s="15">
        <v>100</v>
      </c>
      <c r="DJ25" s="15">
        <v>100</v>
      </c>
      <c r="DK25" s="31">
        <f>'Без темпов'!DM25/'Без темпов'!$EQ25*100</f>
        <v>61.260420727946006</v>
      </c>
      <c r="DL25" s="31">
        <f>'Без темпов'!DN25/'Без темпов'!$ER25*100</f>
        <v>59.195489386228331</v>
      </c>
      <c r="DM25" s="15">
        <v>100</v>
      </c>
      <c r="DN25" s="17">
        <v>62.5</v>
      </c>
      <c r="DO25" s="31">
        <f>'Без темпов'!DQ25/'Без темпов'!$EQ25*100</f>
        <v>91.890631091919019</v>
      </c>
      <c r="DP25" s="31">
        <f>'Без темпов'!DR25/'Без темпов'!$ER25*100</f>
        <v>86.820051099801546</v>
      </c>
      <c r="DQ25" s="16">
        <v>116.67</v>
      </c>
      <c r="DR25" s="15">
        <v>100</v>
      </c>
      <c r="DS25" s="31">
        <f>'Без темпов'!DU25/'Без темпов'!$EQ25*100</f>
        <v>208.28543047501645</v>
      </c>
      <c r="DT25" s="31">
        <f>'Без темпов'!DV25/'Без темпов'!$ER25*100</f>
        <v>276.24561713573218</v>
      </c>
      <c r="DU25" s="15">
        <v>100</v>
      </c>
      <c r="DV25" s="15">
        <v>100</v>
      </c>
      <c r="DW25" s="31">
        <f>'Без темпов'!DY25/'Без темпов'!$EQ25*100</f>
        <v>98.016673164713623</v>
      </c>
      <c r="DX25" s="31">
        <f>'Без темпов'!DZ25/'Без темпов'!$ER25*100</f>
        <v>76.559499606188623</v>
      </c>
      <c r="DY25" s="17">
        <v>81.540000000000006</v>
      </c>
      <c r="DZ25" s="15">
        <v>100</v>
      </c>
      <c r="EA25" s="31">
        <f>'Без темпов'!EC25/'Без темпов'!$EQ25*100</f>
        <v>83.314172190006573</v>
      </c>
      <c r="EB25" s="31">
        <f>'Без темпов'!ED25/'Без темпов'!$ER25*100</f>
        <v>71.034587263473995</v>
      </c>
      <c r="EC25" s="16">
        <v>104.84</v>
      </c>
      <c r="ED25" s="16">
        <v>116</v>
      </c>
      <c r="EE25" s="31">
        <f>'Без темпов'!EG25/'Без темпов'!$EQ25*100</f>
        <v>367.56252436767608</v>
      </c>
      <c r="EF25" s="31">
        <f>'Без темпов'!EH25/'Без темпов'!$ER25*100</f>
        <v>284.13834905389598</v>
      </c>
      <c r="EG25" s="15">
        <v>100</v>
      </c>
      <c r="EH25" s="15">
        <v>100</v>
      </c>
      <c r="EI25" s="31">
        <f>'Без темпов'!EK25/'Без темпов'!$EQ25*100</f>
        <v>73.512504873535207</v>
      </c>
      <c r="EJ25" s="31">
        <f>'Без темпов'!EL25/'Без темпов'!$ER25*100</f>
        <v>55.249123427146444</v>
      </c>
      <c r="EK25" s="15">
        <v>100</v>
      </c>
      <c r="EL25" s="15">
        <v>100</v>
      </c>
      <c r="EM25" s="31">
        <f>'Без темпов'!EO25/'Без темпов'!$EQ25*100</f>
        <v>49.008336582356812</v>
      </c>
      <c r="EN25" s="31">
        <f>'Без темпов'!EP25/'Без темпов'!$ER25*100</f>
        <v>98.659148977047209</v>
      </c>
      <c r="EO25" s="16">
        <v>111.11</v>
      </c>
      <c r="EP25" s="15">
        <v>100</v>
      </c>
    </row>
    <row r="26" spans="1:146" x14ac:dyDescent="0.25">
      <c r="A26" s="13" t="s">
        <v>62</v>
      </c>
      <c r="B26" s="14">
        <v>23</v>
      </c>
      <c r="C26" s="31">
        <f>'Без темпов'!E26/'Без темпов'!$EQ26*100</f>
        <v>325.87377636984456</v>
      </c>
      <c r="D26" s="31">
        <f>'Без темпов'!F26/'Без темпов'!$ER26*100</f>
        <v>264.63149390927128</v>
      </c>
      <c r="E26" s="15">
        <v>0</v>
      </c>
      <c r="F26" s="15">
        <v>0</v>
      </c>
      <c r="G26" s="31">
        <f>'Без темпов'!I26/'Без темпов'!$EQ26*100</f>
        <v>52.954488660099742</v>
      </c>
      <c r="H26" s="31">
        <f>'Без темпов'!J26/'Без темпов'!$ER26*100</f>
        <v>47.045598917203783</v>
      </c>
      <c r="I26" s="16">
        <v>121.43</v>
      </c>
      <c r="J26" s="15">
        <v>100</v>
      </c>
      <c r="K26" s="31">
        <f>'Без темпов'!M26/'Без темпов'!$EQ26*100</f>
        <v>122.20266613869171</v>
      </c>
      <c r="L26" s="31">
        <f>'Без темпов'!N26/'Без темпов'!$ER26*100</f>
        <v>88.2104979697571</v>
      </c>
      <c r="M26" s="15">
        <v>100</v>
      </c>
      <c r="N26" s="15">
        <v>100</v>
      </c>
      <c r="O26" s="31">
        <f>'Без темпов'!Q26/'Без темпов'!$EQ26*100</f>
        <v>91.244657383556472</v>
      </c>
      <c r="P26" s="31">
        <f>'Без темпов'!R26/'Без темпов'!$ER26*100</f>
        <v>79.389448172781385</v>
      </c>
      <c r="Q26" s="15">
        <v>100</v>
      </c>
      <c r="R26" s="15">
        <v>100</v>
      </c>
      <c r="S26" s="31">
        <f>'Без темпов'!U26/'Без темпов'!$EQ26*100</f>
        <v>96.629721538068154</v>
      </c>
      <c r="T26" s="31">
        <f>'Без темпов'!V26/'Без темпов'!$ER26*100</f>
        <v>69.750981094619263</v>
      </c>
      <c r="U26" s="15">
        <v>0</v>
      </c>
      <c r="V26" s="15">
        <v>0</v>
      </c>
      <c r="W26" s="31">
        <f>'Без темпов'!Y26/'Без темпов'!$EQ26*100</f>
        <v>162.93688818492228</v>
      </c>
      <c r="X26" s="31">
        <f>'Без темпов'!Z26/'Без темпов'!$ER26*100</f>
        <v>223.46659485671796</v>
      </c>
      <c r="Y26" s="15">
        <v>100</v>
      </c>
      <c r="Z26" s="15">
        <v>100</v>
      </c>
      <c r="AA26" s="31">
        <f>'Без темпов'!AC26/'Без темпов'!$EQ26*100</f>
        <v>81.468444092461141</v>
      </c>
      <c r="AB26" s="31">
        <f>'Без темпов'!AD26/'Без темпов'!$ER26*100</f>
        <v>79.389448172781385</v>
      </c>
      <c r="AC26" s="17">
        <v>68.97</v>
      </c>
      <c r="AD26" s="15">
        <v>100</v>
      </c>
      <c r="AE26" s="31">
        <f>'Без темпов'!AG26/'Без темпов'!$EQ26*100</f>
        <v>105.90897732019948</v>
      </c>
      <c r="AF26" s="31">
        <f>'Без темпов'!AH26/'Без темпов'!$ER26*100</f>
        <v>141.13679675161134</v>
      </c>
      <c r="AG26" s="15">
        <v>100</v>
      </c>
      <c r="AH26" s="15">
        <v>100</v>
      </c>
      <c r="AI26" s="31">
        <f>'Без темпов'!AK26/'Без темпов'!$EQ26*100</f>
        <v>268.84586550512176</v>
      </c>
      <c r="AJ26" s="31">
        <f>'Без темпов'!AL26/'Без темпов'!$ER26*100</f>
        <v>223.46659485671796</v>
      </c>
      <c r="AK26" s="15">
        <v>100</v>
      </c>
      <c r="AL26" s="16">
        <v>102.38</v>
      </c>
      <c r="AM26" s="31">
        <f>'Без темпов'!AO26/'Без темпов'!$EQ26*100</f>
        <v>79.839075210611924</v>
      </c>
      <c r="AN26" s="31">
        <f>'Без темпов'!AP26/'Без темпов'!$ER26*100</f>
        <v>90.562777915617275</v>
      </c>
      <c r="AO26" s="15">
        <v>100</v>
      </c>
      <c r="AP26" s="16">
        <v>106.04</v>
      </c>
      <c r="AQ26" s="31">
        <f>'Без темпов'!AS26/'Без темпов'!$EQ26*100</f>
        <v>86.356550738008806</v>
      </c>
      <c r="AR26" s="31">
        <f>'Без темпов'!AT26/'Без темпов'!$ER26*100</f>
        <v>81.153658132176517</v>
      </c>
      <c r="AS26" s="17">
        <v>77.14</v>
      </c>
      <c r="AT26" s="15">
        <v>100</v>
      </c>
      <c r="AU26" s="31">
        <f>'Без темпов'!AW26/'Без темпов'!$EQ26*100</f>
        <v>101.83555511557643</v>
      </c>
      <c r="AV26" s="31">
        <f>'Без темпов'!AX26/'Без темпов'!$ER26*100</f>
        <v>94.091197834407566</v>
      </c>
      <c r="AW26" s="15">
        <v>100</v>
      </c>
      <c r="AX26" s="15">
        <v>100</v>
      </c>
      <c r="AY26" s="31">
        <f>'Без темпов'!BA26/'Без темпов'!$EQ26*100</f>
        <v>68.433493037667361</v>
      </c>
      <c r="AZ26" s="31">
        <f>'Без темпов'!BB26/'Без темпов'!$ER26*100</f>
        <v>74.096818294595963</v>
      </c>
      <c r="BA26" s="15">
        <v>100</v>
      </c>
      <c r="BB26" s="15">
        <v>100</v>
      </c>
      <c r="BC26" s="31">
        <f>'Без темпов'!BE26/'Без темпов'!$EQ26*100</f>
        <v>65.174755273968913</v>
      </c>
      <c r="BD26" s="31">
        <f>'Без темпов'!BF26/'Без темпов'!$ER26*100</f>
        <v>67.628048443480438</v>
      </c>
      <c r="BE26" s="16">
        <v>140.74</v>
      </c>
      <c r="BF26" s="16">
        <v>119.23</v>
      </c>
      <c r="BG26" s="31">
        <f>'Без темпов'!BI26/'Без темпов'!$EQ26*100</f>
        <v>65.174755273968913</v>
      </c>
      <c r="BH26" s="31">
        <f>'Без темпов'!BJ26/'Без темпов'!$ER26*100</f>
        <v>58.806998646504724</v>
      </c>
      <c r="BI26" s="15">
        <v>100</v>
      </c>
      <c r="BJ26" s="17">
        <v>95.38</v>
      </c>
      <c r="BK26" s="31">
        <f>'Без темпов'!BM26/'Без темпов'!$EQ26*100</f>
        <v>79.839075210611924</v>
      </c>
      <c r="BL26" s="31">
        <f>'Без темпов'!BN26/'Без темпов'!$ER26*100</f>
        <v>105.8525975637085</v>
      </c>
      <c r="BM26" s="15">
        <v>100</v>
      </c>
      <c r="BN26" s="15">
        <v>100</v>
      </c>
      <c r="BO26" s="31">
        <f>'Без темпов'!BQ26/'Без темпов'!$EQ26*100</f>
        <v>203.67111023115285</v>
      </c>
      <c r="BP26" s="31">
        <f>'Без темпов'!BR26/'Без темпов'!$ER26*100</f>
        <v>176.4209959395142</v>
      </c>
      <c r="BQ26" s="15">
        <v>100</v>
      </c>
      <c r="BR26" s="15">
        <v>100</v>
      </c>
      <c r="BS26" s="31">
        <f>'Без темпов'!BU26/'Без темпов'!$EQ26*100</f>
        <v>114.0558217294456</v>
      </c>
      <c r="BT26" s="31">
        <f>'Без темпов'!BV26/'Без темпов'!$ER26*100</f>
        <v>85.270148037431852</v>
      </c>
      <c r="BU26" s="15">
        <v>100</v>
      </c>
      <c r="BV26" s="15">
        <v>100</v>
      </c>
      <c r="BW26" s="31">
        <f>'Без темпов'!BY26/'Без темпов'!$EQ26*100</f>
        <v>52.954488660099742</v>
      </c>
      <c r="BX26" s="31">
        <f>'Без темпов'!BZ26/'Без темпов'!$ER26*100</f>
        <v>47.045598917203783</v>
      </c>
      <c r="BY26" s="16">
        <v>106.25</v>
      </c>
      <c r="BZ26" s="15">
        <v>100</v>
      </c>
      <c r="CA26" s="31">
        <f>'Без темпов'!CC26/'Без темпов'!$EQ26*100</f>
        <v>130.34951054793783</v>
      </c>
      <c r="CB26" s="31">
        <f>'Без темпов'!CD26/'Без темпов'!$ER26*100</f>
        <v>129.37539702231041</v>
      </c>
      <c r="CC26" s="15">
        <v>0</v>
      </c>
      <c r="CD26" s="15">
        <v>0</v>
      </c>
      <c r="CE26" s="31">
        <f>'Без темпов'!CG26/'Без темпов'!$EQ26*100</f>
        <v>93.688710706330312</v>
      </c>
      <c r="CF26" s="31">
        <f>'Без темпов'!CH26/'Без темпов'!$ER26*100</f>
        <v>102.91224763138327</v>
      </c>
      <c r="CG26" s="15">
        <v>100</v>
      </c>
      <c r="CH26" s="15">
        <v>100</v>
      </c>
      <c r="CI26" s="31">
        <f>'Без темпов'!CK26/'Без темпов'!$EQ26*100</f>
        <v>107.5383462020487</v>
      </c>
      <c r="CJ26" s="31">
        <f>'Без темпов'!CL26/'Без темпов'!$ER26*100</f>
        <v>97.0315477667328</v>
      </c>
      <c r="CK26" s="15">
        <v>100</v>
      </c>
      <c r="CL26" s="15">
        <v>100</v>
      </c>
      <c r="CM26" s="31">
        <f>'Без темпов'!CO26/'Без темпов'!$EQ26*100</f>
        <v>73.321599683215027</v>
      </c>
      <c r="CN26" s="31">
        <f>'Без темпов'!CP26/'Без темпов'!$ER26*100</f>
        <v>88.2104979697571</v>
      </c>
      <c r="CO26" s="15">
        <v>100</v>
      </c>
      <c r="CP26" s="15">
        <v>100</v>
      </c>
      <c r="CQ26" s="31">
        <f>'Без темпов'!CS26/'Без темпов'!$EQ26*100</f>
        <v>342.16746518833679</v>
      </c>
      <c r="CR26" s="31">
        <f>'Без темпов'!CT26/'Без темпов'!$ER26*100</f>
        <v>246.98939431531986</v>
      </c>
      <c r="CS26" s="16">
        <v>138.88999999999999</v>
      </c>
      <c r="CT26" s="16">
        <v>160</v>
      </c>
      <c r="CU26" s="31">
        <f>'Без темпов'!CW26/'Без темпов'!$EQ26*100</f>
        <v>77.395021887838084</v>
      </c>
      <c r="CV26" s="31">
        <f>'Без темпов'!CX26/'Без темпов'!$ER26*100</f>
        <v>88.2104979697571</v>
      </c>
      <c r="CW26" s="15">
        <v>0</v>
      </c>
      <c r="CX26" s="15">
        <v>0</v>
      </c>
      <c r="CY26" s="31">
        <f>'Без темпов'!DA26/'Без темпов'!$EQ26*100</f>
        <v>97.762132910953369</v>
      </c>
      <c r="CZ26" s="31">
        <f>'Без темпов'!DB26/'Без темпов'!$ER26*100</f>
        <v>102.91224763138327</v>
      </c>
      <c r="DA26" s="15">
        <v>100</v>
      </c>
      <c r="DB26" s="15">
        <v>100</v>
      </c>
      <c r="DC26" s="31">
        <f>'Без темпов'!DE26/'Без темпов'!$EQ26*100</f>
        <v>79.839075210611924</v>
      </c>
      <c r="DD26" s="31">
        <f>'Без темпов'!DF26/'Без темпов'!$ER26*100</f>
        <v>64.687698511155205</v>
      </c>
      <c r="DE26" s="15">
        <v>100</v>
      </c>
      <c r="DF26" s="15">
        <v>100</v>
      </c>
      <c r="DG26" s="31">
        <f>'Без темпов'!DI26/'Без темпов'!$EQ26*100</f>
        <v>70.062861919516578</v>
      </c>
      <c r="DH26" s="31">
        <f>'Без темпов'!DJ26/'Без темпов'!$ER26*100</f>
        <v>88.2104979697571</v>
      </c>
      <c r="DI26" s="15">
        <v>100</v>
      </c>
      <c r="DJ26" s="15">
        <v>100</v>
      </c>
      <c r="DK26" s="31">
        <f>'Без темпов'!DM26/'Без темпов'!$EQ26*100</f>
        <v>84.727181856159589</v>
      </c>
      <c r="DL26" s="31">
        <f>'Без темпов'!DN26/'Без темпов'!$ER26*100</f>
        <v>70.568398375805671</v>
      </c>
      <c r="DM26" s="15">
        <v>100</v>
      </c>
      <c r="DN26" s="15">
        <v>100</v>
      </c>
      <c r="DO26" s="31">
        <f>'Без темпов'!DQ26/'Без темпов'!$EQ26*100</f>
        <v>61.101333069345856</v>
      </c>
      <c r="DP26" s="31">
        <f>'Без темпов'!DR26/'Без темпов'!$ER26*100</f>
        <v>79.389448172781385</v>
      </c>
      <c r="DQ26" s="15">
        <v>0</v>
      </c>
      <c r="DR26" s="15">
        <v>0</v>
      </c>
      <c r="DS26" s="31">
        <f>'Без темпов'!DU26/'Без темпов'!$EQ26*100</f>
        <v>179.23057700341451</v>
      </c>
      <c r="DT26" s="31">
        <f>'Без темпов'!DV26/'Без темпов'!$ER26*100</f>
        <v>264.63149390927128</v>
      </c>
      <c r="DU26" s="15">
        <v>0</v>
      </c>
      <c r="DV26" s="15">
        <v>0</v>
      </c>
      <c r="DW26" s="31">
        <f>'Без темпов'!DY26/'Без темпов'!$EQ26*100</f>
        <v>84.727181856159589</v>
      </c>
      <c r="DX26" s="31">
        <f>'Без темпов'!DZ26/'Без темпов'!$ER26*100</f>
        <v>76.449098240456152</v>
      </c>
      <c r="DY26" s="15">
        <v>100</v>
      </c>
      <c r="DZ26" s="15">
        <v>100</v>
      </c>
      <c r="EA26" s="31">
        <f>'Без темпов'!EC26/'Без темпов'!$EQ26*100</f>
        <v>81.468444092461141</v>
      </c>
      <c r="EB26" s="31">
        <f>'Без темпов'!ED26/'Без темпов'!$ER26*100</f>
        <v>66.157873477317821</v>
      </c>
      <c r="EC26" s="17">
        <v>99.28</v>
      </c>
      <c r="ED26" s="17">
        <v>95.54</v>
      </c>
      <c r="EE26" s="31">
        <f>'Без темпов'!EG26/'Без темпов'!$EQ26*100</f>
        <v>285.13955432361399</v>
      </c>
      <c r="EF26" s="31">
        <f>'Без темпов'!EH26/'Без темпов'!$ER26*100</f>
        <v>223.46659485671796</v>
      </c>
      <c r="EG26" s="15">
        <v>100</v>
      </c>
      <c r="EH26" s="15">
        <v>100</v>
      </c>
      <c r="EI26" s="31">
        <f>'Без темпов'!EK26/'Без темпов'!$EQ26*100</f>
        <v>48.881066455476684</v>
      </c>
      <c r="EJ26" s="31">
        <f>'Без темпов'!EL26/'Без темпов'!$ER26*100</f>
        <v>91.150847902082333</v>
      </c>
      <c r="EK26" s="15">
        <v>100</v>
      </c>
      <c r="EL26" s="15">
        <v>100</v>
      </c>
      <c r="EM26" s="31">
        <f>'Без темпов'!EO26/'Без темпов'!$EQ26*100</f>
        <v>57.027910864722799</v>
      </c>
      <c r="EN26" s="31">
        <f>'Без темпов'!EP26/'Без темпов'!$ER26*100</f>
        <v>86.446288010361954</v>
      </c>
      <c r="EO26" s="16">
        <v>109.09</v>
      </c>
      <c r="EP26" s="15">
        <v>100</v>
      </c>
    </row>
    <row r="27" spans="1:146" x14ac:dyDescent="0.25">
      <c r="A27" s="13" t="s">
        <v>63</v>
      </c>
      <c r="B27" s="14">
        <v>24</v>
      </c>
      <c r="C27" s="31">
        <f>'Без темпов'!E27/'Без темпов'!$EQ27*100</f>
        <v>0</v>
      </c>
      <c r="D27" s="31">
        <f>'Без темпов'!F27/'Без темпов'!$ER27*100</f>
        <v>0</v>
      </c>
      <c r="E27" s="15">
        <v>0</v>
      </c>
      <c r="F27" s="15">
        <v>0</v>
      </c>
      <c r="G27" s="31">
        <f>'Без темпов'!I27/'Без темпов'!$EQ27*100</f>
        <v>54.505807380488946</v>
      </c>
      <c r="H27" s="31">
        <f>'Без темпов'!J27/'Без темпов'!$ER27*100</f>
        <v>78.378356071762269</v>
      </c>
      <c r="I27" s="15">
        <v>100</v>
      </c>
      <c r="J27" s="15">
        <v>100</v>
      </c>
      <c r="K27" s="31">
        <f>'Без темпов'!M27/'Без темпов'!$EQ27*100</f>
        <v>148.65220194678804</v>
      </c>
      <c r="L27" s="31">
        <f>'Без темпов'!N27/'Без темпов'!$ER27*100</f>
        <v>106.879576461494</v>
      </c>
      <c r="M27" s="15">
        <v>100</v>
      </c>
      <c r="N27" s="15">
        <v>100</v>
      </c>
      <c r="O27" s="31">
        <f>'Без темпов'!Q27/'Без темпов'!$EQ27*100</f>
        <v>77.299145012329788</v>
      </c>
      <c r="P27" s="31">
        <f>'Без темпов'!R27/'Без темпов'!$ER27*100</f>
        <v>89.066313717911655</v>
      </c>
      <c r="Q27" s="15">
        <v>100</v>
      </c>
      <c r="R27" s="16">
        <v>103.7</v>
      </c>
      <c r="S27" s="31">
        <f>'Без темпов'!U27/'Без темпов'!$EQ27*100</f>
        <v>94.146394566299094</v>
      </c>
      <c r="T27" s="31">
        <f>'Без темпов'!V27/'Без темпов'!$ER27*100</f>
        <v>67.690398425612869</v>
      </c>
      <c r="U27" s="15">
        <v>0</v>
      </c>
      <c r="V27" s="15">
        <v>0</v>
      </c>
      <c r="W27" s="31">
        <f>'Без темпов'!Y27/'Без темпов'!$EQ27*100</f>
        <v>158.56234874324059</v>
      </c>
      <c r="X27" s="31">
        <f>'Без темпов'!Z27/'Без темпов'!$ER27*100</f>
        <v>142.50610194865868</v>
      </c>
      <c r="Y27" s="15">
        <v>100</v>
      </c>
      <c r="Z27" s="15">
        <v>100</v>
      </c>
      <c r="AA27" s="31">
        <f>'Без темпов'!AC27/'Без темпов'!$EQ27*100</f>
        <v>89.191321168072818</v>
      </c>
      <c r="AB27" s="31">
        <f>'Без темпов'!AD27/'Без темпов'!$ER27*100</f>
        <v>89.066313717911655</v>
      </c>
      <c r="AC27" s="15">
        <v>100</v>
      </c>
      <c r="AD27" s="15">
        <v>100</v>
      </c>
      <c r="AE27" s="31">
        <f>'Без темпов'!AG27/'Без темпов'!$EQ27*100</f>
        <v>128.83190835388297</v>
      </c>
      <c r="AF27" s="31">
        <f>'Без темпов'!AH27/'Без темпов'!$ER27*100</f>
        <v>171.0073223383904</v>
      </c>
      <c r="AG27" s="15">
        <v>100</v>
      </c>
      <c r="AH27" s="15">
        <v>100</v>
      </c>
      <c r="AI27" s="31">
        <f>'Без темпов'!AK27/'Без темпов'!$EQ27*100</f>
        <v>327.0348442829337</v>
      </c>
      <c r="AJ27" s="31">
        <f>'Без темпов'!AL27/'Без темпов'!$ER27*100</f>
        <v>277.88689879988436</v>
      </c>
      <c r="AK27" s="16">
        <v>109.09</v>
      </c>
      <c r="AL27" s="16">
        <v>222.22</v>
      </c>
      <c r="AM27" s="31">
        <f>'Без темпов'!AO27/'Без темпов'!$EQ27*100</f>
        <v>83.245233090201296</v>
      </c>
      <c r="AN27" s="31">
        <f>'Без темпов'!AP27/'Без темпов'!$ER27*100</f>
        <v>78.378356071762269</v>
      </c>
      <c r="AO27" s="15">
        <v>100</v>
      </c>
      <c r="AP27" s="16">
        <v>107.14</v>
      </c>
      <c r="AQ27" s="31">
        <f>'Без темпов'!AS27/'Без темпов'!$EQ27*100</f>
        <v>80.272189051265542</v>
      </c>
      <c r="AR27" s="31">
        <f>'Без темпов'!AT27/'Без темпов'!$ER27*100</f>
        <v>69.827989954842735</v>
      </c>
      <c r="AS27" s="15">
        <v>100</v>
      </c>
      <c r="AT27" s="16">
        <v>110.53</v>
      </c>
      <c r="AU27" s="31">
        <f>'Без темпов'!AW27/'Без темпов'!$EQ27*100</f>
        <v>118.92176155743044</v>
      </c>
      <c r="AV27" s="31">
        <f>'Без темпов'!AX27/'Без темпов'!$ER27*100</f>
        <v>114.00488155892691</v>
      </c>
      <c r="AW27" s="15">
        <v>100</v>
      </c>
      <c r="AX27" s="15">
        <v>100</v>
      </c>
      <c r="AY27" s="31">
        <f>'Без темпов'!BA27/'Без темпов'!$EQ27*100</f>
        <v>84.236247769846557</v>
      </c>
      <c r="AZ27" s="31">
        <f>'Без темпов'!BB27/'Без темпов'!$ER27*100</f>
        <v>71.253050974329341</v>
      </c>
      <c r="BA27" s="15">
        <v>0</v>
      </c>
      <c r="BB27" s="15">
        <v>0</v>
      </c>
      <c r="BC27" s="31">
        <f>'Без темпов'!BE27/'Без темпов'!$EQ27*100</f>
        <v>84.236247769846557</v>
      </c>
      <c r="BD27" s="31">
        <f>'Без темпов'!BF27/'Без темпов'!$ER27*100</f>
        <v>85.503661169195198</v>
      </c>
      <c r="BE27" s="15">
        <v>100</v>
      </c>
      <c r="BF27" s="16">
        <v>122.45</v>
      </c>
      <c r="BG27" s="31">
        <f>'Без темпов'!BI27/'Без темпов'!$EQ27*100</f>
        <v>69.371027575167759</v>
      </c>
      <c r="BH27" s="31">
        <f>'Без темпов'!BJ27/'Без темпов'!$ER27*100</f>
        <v>60.565093328179934</v>
      </c>
      <c r="BI27" s="15">
        <v>100</v>
      </c>
      <c r="BJ27" s="17">
        <v>90.91</v>
      </c>
      <c r="BK27" s="31">
        <f>'Без темпов'!BM27/'Без темпов'!$EQ27*100</f>
        <v>85.227262449491818</v>
      </c>
      <c r="BL27" s="31">
        <f>'Без темпов'!BN27/'Без темпов'!$ER27*100</f>
        <v>103.31692391277754</v>
      </c>
      <c r="BM27" s="15">
        <v>100</v>
      </c>
      <c r="BN27" s="15">
        <v>100</v>
      </c>
      <c r="BO27" s="31">
        <f>'Без темпов'!BQ27/'Без темпов'!$EQ27*100</f>
        <v>247.75366991131341</v>
      </c>
      <c r="BP27" s="31">
        <f>'Без темпов'!BR27/'Без темпов'!$ER27*100</f>
        <v>427.51830584597599</v>
      </c>
      <c r="BQ27" s="15">
        <v>100</v>
      </c>
      <c r="BR27" s="15">
        <v>100</v>
      </c>
      <c r="BS27" s="31">
        <f>'Без темпов'!BU27/'Без темпов'!$EQ27*100</f>
        <v>94.146394566299094</v>
      </c>
      <c r="BT27" s="31">
        <f>'Без темпов'!BV27/'Без темпов'!$ER27*100</f>
        <v>85.503661169195198</v>
      </c>
      <c r="BU27" s="15">
        <v>100</v>
      </c>
      <c r="BV27" s="15">
        <v>100</v>
      </c>
      <c r="BW27" s="31">
        <f>'Без темпов'!BY27/'Без темпов'!$EQ27*100</f>
        <v>64.415954176941483</v>
      </c>
      <c r="BX27" s="31">
        <f>'Без темпов'!BZ27/'Без темпов'!$ER27*100</f>
        <v>57.002440779463456</v>
      </c>
      <c r="BY27" s="17">
        <v>81.25</v>
      </c>
      <c r="BZ27" s="15">
        <v>100</v>
      </c>
      <c r="CA27" s="31">
        <f>'Без темпов'!CC27/'Без темпов'!$EQ27*100</f>
        <v>178.38264233614564</v>
      </c>
      <c r="CB27" s="31">
        <f>'Без темпов'!CD27/'Без темпов'!$ER27*100</f>
        <v>156.75671214352454</v>
      </c>
      <c r="CC27" s="15">
        <v>0</v>
      </c>
      <c r="CD27" s="15">
        <v>0</v>
      </c>
      <c r="CE27" s="31">
        <f>'Без темпов'!CG27/'Без темпов'!$EQ27*100</f>
        <v>99.101467964525355</v>
      </c>
      <c r="CF27" s="31">
        <f>'Без темпов'!CH27/'Без темпов'!$ER27*100</f>
        <v>85.503661169195198</v>
      </c>
      <c r="CG27" s="15">
        <v>100</v>
      </c>
      <c r="CH27" s="15">
        <v>100</v>
      </c>
      <c r="CI27" s="31">
        <f>'Без темпов'!CK27/'Без темпов'!$EQ27*100</f>
        <v>113.96668815920417</v>
      </c>
      <c r="CJ27" s="31">
        <f>'Без темпов'!CL27/'Без темпов'!$ER27*100</f>
        <v>117.5675341076434</v>
      </c>
      <c r="CK27" s="15">
        <v>100</v>
      </c>
      <c r="CL27" s="15">
        <v>100</v>
      </c>
      <c r="CM27" s="31">
        <f>'Без темпов'!CO27/'Без темпов'!$EQ27*100</f>
        <v>89.191321168072818</v>
      </c>
      <c r="CN27" s="31">
        <f>'Без темпов'!CP27/'Без темпов'!$ER27*100</f>
        <v>85.503661169195198</v>
      </c>
      <c r="CO27" s="15">
        <v>100</v>
      </c>
      <c r="CP27" s="15">
        <v>100</v>
      </c>
      <c r="CQ27" s="31">
        <f>'Без темпов'!CS27/'Без темпов'!$EQ27*100</f>
        <v>0</v>
      </c>
      <c r="CR27" s="31">
        <f>'Без темпов'!CT27/'Без темпов'!$ER27*100</f>
        <v>0</v>
      </c>
      <c r="CS27" s="17">
        <v>83.33</v>
      </c>
      <c r="CT27" s="16">
        <v>127.78</v>
      </c>
      <c r="CU27" s="31">
        <f>'Без темпов'!CW27/'Без темпов'!$EQ27*100</f>
        <v>94.146394566299094</v>
      </c>
      <c r="CV27" s="31">
        <f>'Без темпов'!CX27/'Без темпов'!$ER27*100</f>
        <v>106.879576461494</v>
      </c>
      <c r="CW27" s="15">
        <v>0</v>
      </c>
      <c r="CX27" s="15">
        <v>0</v>
      </c>
      <c r="CY27" s="31">
        <f>'Без темпов'!DA27/'Без темпов'!$EQ27*100</f>
        <v>99.101467964525355</v>
      </c>
      <c r="CZ27" s="31">
        <f>'Без темпов'!DB27/'Без темпов'!$ER27*100</f>
        <v>106.879576461494</v>
      </c>
      <c r="DA27" s="15">
        <v>100</v>
      </c>
      <c r="DB27" s="16">
        <v>107.14</v>
      </c>
      <c r="DC27" s="31">
        <f>'Без темпов'!DE27/'Без темпов'!$EQ27*100</f>
        <v>84.236247769846557</v>
      </c>
      <c r="DD27" s="31">
        <f>'Без темпов'!DF27/'Без темпов'!$ER27*100</f>
        <v>69.827989954842735</v>
      </c>
      <c r="DE27" s="15">
        <v>100</v>
      </c>
      <c r="DF27" s="15">
        <v>100</v>
      </c>
      <c r="DG27" s="31">
        <f>'Без темпов'!DI27/'Без темпов'!$EQ27*100</f>
        <v>79.281174371620295</v>
      </c>
      <c r="DH27" s="31">
        <f>'Без темпов'!DJ27/'Без темпов'!$ER27*100</f>
        <v>78.378356071762269</v>
      </c>
      <c r="DI27" s="15">
        <v>100</v>
      </c>
      <c r="DJ27" s="15">
        <v>100</v>
      </c>
      <c r="DK27" s="31">
        <f>'Без темпов'!DM27/'Без темпов'!$EQ27*100</f>
        <v>69.371027575167759</v>
      </c>
      <c r="DL27" s="31">
        <f>'Без темпов'!DN27/'Без темпов'!$ER27*100</f>
        <v>74.815703523045798</v>
      </c>
      <c r="DM27" s="15">
        <v>100</v>
      </c>
      <c r="DN27" s="15">
        <v>100</v>
      </c>
      <c r="DO27" s="31">
        <f>'Без темпов'!DQ27/'Без темпов'!$EQ27*100</f>
        <v>128.83190835388297</v>
      </c>
      <c r="DP27" s="31">
        <f>'Без темпов'!DR27/'Без темпов'!$ER27*100</f>
        <v>92.628966266628126</v>
      </c>
      <c r="DQ27" s="15">
        <v>0</v>
      </c>
      <c r="DR27" s="15">
        <v>0</v>
      </c>
      <c r="DS27" s="31">
        <f>'Без темпов'!DU27/'Без темпов'!$EQ27*100</f>
        <v>198.20293592905071</v>
      </c>
      <c r="DT27" s="31">
        <f>'Без темпов'!DV27/'Без темпов'!$ER27*100</f>
        <v>213.75915292298799</v>
      </c>
      <c r="DU27" s="15">
        <v>0</v>
      </c>
      <c r="DV27" s="15">
        <v>0</v>
      </c>
      <c r="DW27" s="31">
        <f>'Без темпов'!DY27/'Без темпов'!$EQ27*100</f>
        <v>103.06552668310638</v>
      </c>
      <c r="DX27" s="31">
        <f>'Без темпов'!DZ27/'Без темпов'!$ER27*100</f>
        <v>74.103173013302509</v>
      </c>
      <c r="DY27" s="15">
        <v>0</v>
      </c>
      <c r="DZ27" s="15">
        <v>0</v>
      </c>
      <c r="EA27" s="31">
        <f>'Без темпов'!EC27/'Без темпов'!$EQ27*100</f>
        <v>67.388998215877251</v>
      </c>
      <c r="EB27" s="31">
        <f>'Без темпов'!ED27/'Без темпов'!$ER27*100</f>
        <v>85.503661169195198</v>
      </c>
      <c r="EC27" s="17">
        <v>95.7</v>
      </c>
      <c r="ED27" s="17">
        <v>93.02</v>
      </c>
      <c r="EE27" s="31">
        <f>'Без темпов'!EG27/'Без темпов'!$EQ27*100</f>
        <v>0</v>
      </c>
      <c r="EF27" s="31">
        <f>'Без темпов'!EH27/'Без темпов'!$ER27*100</f>
        <v>0</v>
      </c>
      <c r="EG27" s="15">
        <v>0</v>
      </c>
      <c r="EH27" s="15">
        <v>0</v>
      </c>
      <c r="EI27" s="31">
        <f>'Без темпов'!EK27/'Без темпов'!$EQ27*100</f>
        <v>59.460880778715222</v>
      </c>
      <c r="EJ27" s="31">
        <f>'Без темпов'!EL27/'Без темпов'!$ER27*100</f>
        <v>78.378356071762269</v>
      </c>
      <c r="EK27" s="15">
        <v>100</v>
      </c>
      <c r="EL27" s="15">
        <v>100</v>
      </c>
      <c r="EM27" s="31">
        <f>'Без темпов'!EO27/'Без темпов'!$EQ27*100</f>
        <v>69.371027575167759</v>
      </c>
      <c r="EN27" s="31">
        <f>'Без темпов'!EP27/'Без темпов'!$ER27*100</f>
        <v>106.879576461494</v>
      </c>
      <c r="EO27" s="16">
        <v>106.67</v>
      </c>
      <c r="EP27" s="17">
        <v>93.57</v>
      </c>
    </row>
    <row r="28" spans="1:146" x14ac:dyDescent="0.25">
      <c r="A28" s="13" t="s">
        <v>64</v>
      </c>
      <c r="B28" s="14">
        <v>25</v>
      </c>
      <c r="C28" s="31">
        <f>'Без темпов'!E28/'Без темпов'!$EQ28*100</f>
        <v>200.91275100828989</v>
      </c>
      <c r="D28" s="31">
        <f>'Без темпов'!F28/'Без темпов'!$ER28*100</f>
        <v>153.26612117916434</v>
      </c>
      <c r="E28" s="15">
        <v>0</v>
      </c>
      <c r="F28" s="15">
        <v>0</v>
      </c>
      <c r="G28" s="31">
        <f>'Без темпов'!I28/'Без темпов'!$EQ28*100</f>
        <v>40.182550201657982</v>
      </c>
      <c r="H28" s="31">
        <f>'Без темпов'!J28/'Без темпов'!$ER28*100</f>
        <v>51.08870705972145</v>
      </c>
      <c r="I28" s="17">
        <v>95.24</v>
      </c>
      <c r="J28" s="17">
        <v>83.33</v>
      </c>
      <c r="K28" s="31">
        <f>'Без темпов'!M28/'Без темпов'!$EQ28*100</f>
        <v>0</v>
      </c>
      <c r="L28" s="31">
        <f>'Без темпов'!N28/'Без темпов'!$ER28*100</f>
        <v>0</v>
      </c>
      <c r="M28" s="15">
        <v>100</v>
      </c>
      <c r="N28" s="15">
        <v>100</v>
      </c>
      <c r="O28" s="31">
        <f>'Без темпов'!Q28/'Без темпов'!$EQ28*100</f>
        <v>93.759283803868627</v>
      </c>
      <c r="P28" s="31">
        <f>'Без темпов'!R28/'Без темпов'!$ER28*100</f>
        <v>89.405237354512536</v>
      </c>
      <c r="Q28" s="15">
        <v>100</v>
      </c>
      <c r="R28" s="15">
        <v>100</v>
      </c>
      <c r="S28" s="31">
        <f>'Без темпов'!U28/'Без темпов'!$EQ28*100</f>
        <v>0</v>
      </c>
      <c r="T28" s="31">
        <f>'Без темпов'!V28/'Без темпов'!$ER28*100</f>
        <v>0</v>
      </c>
      <c r="U28" s="15">
        <v>0</v>
      </c>
      <c r="V28" s="15">
        <v>0</v>
      </c>
      <c r="W28" s="31">
        <f>'Без темпов'!Y28/'Без темпов'!$EQ28*100</f>
        <v>200.91275100828989</v>
      </c>
      <c r="X28" s="31">
        <f>'Без темпов'!Z28/'Без темпов'!$ER28*100</f>
        <v>153.26612117916434</v>
      </c>
      <c r="Y28" s="15">
        <v>100</v>
      </c>
      <c r="Z28" s="15">
        <v>100</v>
      </c>
      <c r="AA28" s="31">
        <f>'Без темпов'!AC28/'Без темпов'!$EQ28*100</f>
        <v>60.273825302486969</v>
      </c>
      <c r="AB28" s="31">
        <f>'Без темпов'!AD28/'Без темпов'!$ER28*100</f>
        <v>87.361689072123667</v>
      </c>
      <c r="AC28" s="15">
        <v>100</v>
      </c>
      <c r="AD28" s="15">
        <v>100</v>
      </c>
      <c r="AE28" s="31">
        <f>'Без темпов'!AG28/'Без темпов'!$EQ28*100</f>
        <v>167.42729250690823</v>
      </c>
      <c r="AF28" s="31">
        <f>'Без темпов'!AH28/'Без темпов'!$ER28*100</f>
        <v>166.03829794409469</v>
      </c>
      <c r="AG28" s="15">
        <v>100</v>
      </c>
      <c r="AH28" s="15">
        <v>100</v>
      </c>
      <c r="AI28" s="31">
        <f>'Без темпов'!AK28/'Без темпов'!$EQ28*100</f>
        <v>160.73020080663193</v>
      </c>
      <c r="AJ28" s="31">
        <f>'Без темпов'!AL28/'Без темпов'!$ER28*100</f>
        <v>158.3749918851365</v>
      </c>
      <c r="AK28" s="15">
        <v>100</v>
      </c>
      <c r="AL28" s="16">
        <v>107.91</v>
      </c>
      <c r="AM28" s="31">
        <f>'Без темпов'!AO28/'Без темпов'!$EQ28*100</f>
        <v>83.713646253454115</v>
      </c>
      <c r="AN28" s="31">
        <f>'Без темпов'!AP28/'Без темпов'!$ER28*100</f>
        <v>100.13386583705403</v>
      </c>
      <c r="AO28" s="15">
        <v>100</v>
      </c>
      <c r="AP28" s="15">
        <v>100</v>
      </c>
      <c r="AQ28" s="31">
        <f>'Без темпов'!AS28/'Без темпов'!$EQ28*100</f>
        <v>85.387919178523205</v>
      </c>
      <c r="AR28" s="31">
        <f>'Без темпов'!AT28/'Без темпов'!$ER28*100</f>
        <v>80.464713619061285</v>
      </c>
      <c r="AS28" s="17">
        <v>87.74</v>
      </c>
      <c r="AT28" s="17">
        <v>94.02</v>
      </c>
      <c r="AU28" s="31">
        <f>'Без темпов'!AW28/'Без темпов'!$EQ28*100</f>
        <v>117.19910475483577</v>
      </c>
      <c r="AV28" s="31">
        <f>'Без темпов'!AX28/'Без темпов'!$ER28*100</f>
        <v>89.405237354512536</v>
      </c>
      <c r="AW28" s="15">
        <v>0</v>
      </c>
      <c r="AX28" s="15">
        <v>0</v>
      </c>
      <c r="AY28" s="31">
        <f>'Без темпов'!BA28/'Без темпов'!$EQ28*100</f>
        <v>95.768411313951518</v>
      </c>
      <c r="AZ28" s="31">
        <f>'Без темпов'!BB28/'Без темпов'!$ER28*100</f>
        <v>73.056851095401669</v>
      </c>
      <c r="BA28" s="15">
        <v>0</v>
      </c>
      <c r="BB28" s="15">
        <v>0</v>
      </c>
      <c r="BC28" s="31">
        <f>'Без темпов'!BE28/'Без темпов'!$EQ28*100</f>
        <v>58.599552377417886</v>
      </c>
      <c r="BD28" s="31">
        <f>'Без темпов'!BF28/'Без темпов'!$ER28*100</f>
        <v>74.078625236596096</v>
      </c>
      <c r="BE28" s="17">
        <v>66.28</v>
      </c>
      <c r="BF28" s="17">
        <v>93.75</v>
      </c>
      <c r="BG28" s="31">
        <f>'Без темпов'!BI28/'Без темпов'!$EQ28*100</f>
        <v>55.251006527279721</v>
      </c>
      <c r="BH28" s="31">
        <f>'Без темпов'!BJ28/'Без темпов'!$ER28*100</f>
        <v>56.197577765693595</v>
      </c>
      <c r="BI28" s="17">
        <v>91.84</v>
      </c>
      <c r="BJ28" s="17">
        <v>92.75</v>
      </c>
      <c r="BK28" s="31">
        <f>'Без темпов'!BM28/'Без темпов'!$EQ28*100</f>
        <v>77.016554553177798</v>
      </c>
      <c r="BL28" s="31">
        <f>'Без темпов'!BN28/'Без темпов'!$ER28*100</f>
        <v>105.49818007832479</v>
      </c>
      <c r="BM28" s="15">
        <v>100</v>
      </c>
      <c r="BN28" s="16">
        <v>110.87</v>
      </c>
      <c r="BO28" s="31">
        <f>'Без темпов'!BQ28/'Без темпов'!$EQ28*100</f>
        <v>167.42729250690823</v>
      </c>
      <c r="BP28" s="31">
        <f>'Без темпов'!BR28/'Без темпов'!$ER28*100</f>
        <v>153.26612117916434</v>
      </c>
      <c r="BQ28" s="15">
        <v>100</v>
      </c>
      <c r="BR28" s="15">
        <v>100</v>
      </c>
      <c r="BS28" s="31">
        <f>'Без темпов'!BU28/'Без темпов'!$EQ28*100</f>
        <v>83.713646253454115</v>
      </c>
      <c r="BT28" s="31">
        <f>'Без темпов'!BV28/'Без темпов'!$ER28*100</f>
        <v>76.633060589582172</v>
      </c>
      <c r="BU28" s="15">
        <v>100</v>
      </c>
      <c r="BV28" s="15">
        <v>100</v>
      </c>
      <c r="BW28" s="31">
        <f>'Без темпов'!BY28/'Без темпов'!$EQ28*100</f>
        <v>50.228187752072472</v>
      </c>
      <c r="BX28" s="31">
        <f>'Без темпов'!BZ28/'Без темпов'!$ER28*100</f>
        <v>46.490723424346513</v>
      </c>
      <c r="BY28" s="17">
        <v>83.33</v>
      </c>
      <c r="BZ28" s="17">
        <v>87.5</v>
      </c>
      <c r="CA28" s="31">
        <f>'Без темпов'!CC28/'Без темпов'!$EQ28*100</f>
        <v>0</v>
      </c>
      <c r="CB28" s="31">
        <f>'Без темпов'!CD28/'Без темпов'!$ER28*100</f>
        <v>0</v>
      </c>
      <c r="CC28" s="15">
        <v>0</v>
      </c>
      <c r="CD28" s="15">
        <v>0</v>
      </c>
      <c r="CE28" s="31">
        <f>'Без темпов'!CG28/'Без темпов'!$EQ28*100</f>
        <v>106.81861261940746</v>
      </c>
      <c r="CF28" s="31">
        <f>'Без темпов'!CH28/'Без темпов'!$ER28*100</f>
        <v>97.068543413470749</v>
      </c>
      <c r="CG28" s="17">
        <v>93.54</v>
      </c>
      <c r="CH28" s="15">
        <v>100</v>
      </c>
      <c r="CI28" s="31">
        <f>'Без темпов'!CK28/'Без темпов'!$EQ28*100</f>
        <v>107.15346720442129</v>
      </c>
      <c r="CJ28" s="31">
        <f>'Без темпов'!CL28/'Без темпов'!$ER28*100</f>
        <v>114.94959088437326</v>
      </c>
      <c r="CK28" s="15">
        <v>100</v>
      </c>
      <c r="CL28" s="15">
        <v>100</v>
      </c>
      <c r="CM28" s="31">
        <f>'Без темпов'!CO28/'Без темпов'!$EQ28*100</f>
        <v>120.54765060497394</v>
      </c>
      <c r="CN28" s="31">
        <f>'Без темпов'!CP28/'Без темпов'!$ER28*100</f>
        <v>114.94959088437326</v>
      </c>
      <c r="CO28" s="15">
        <v>100</v>
      </c>
      <c r="CP28" s="15">
        <v>100</v>
      </c>
      <c r="CQ28" s="31">
        <f>'Без темпов'!CS28/'Без темпов'!$EQ28*100</f>
        <v>234.39820950967155</v>
      </c>
      <c r="CR28" s="31">
        <f>'Без темпов'!CT28/'Без темпов'!$ER28*100</f>
        <v>178.81047470902507</v>
      </c>
      <c r="CS28" s="17">
        <v>92.86</v>
      </c>
      <c r="CT28" s="15">
        <v>100</v>
      </c>
      <c r="CU28" s="31">
        <f>'Без темпов'!CW28/'Без темпов'!$EQ28*100</f>
        <v>194.21565930801356</v>
      </c>
      <c r="CV28" s="31">
        <f>'Без темпов'!CX28/'Без темпов'!$ER28*100</f>
        <v>166.03829794409469</v>
      </c>
      <c r="CW28" s="17">
        <v>80</v>
      </c>
      <c r="CX28" s="15">
        <v>100</v>
      </c>
      <c r="CY28" s="31">
        <f>'Без темпов'!DA28/'Без темпов'!$EQ28*100</f>
        <v>128.91901523031933</v>
      </c>
      <c r="CZ28" s="31">
        <f>'Без темпов'!DB28/'Без темпов'!$ER28*100</f>
        <v>104.73184947242898</v>
      </c>
      <c r="DA28" s="15">
        <v>100</v>
      </c>
      <c r="DB28" s="15">
        <v>100</v>
      </c>
      <c r="DC28" s="31">
        <f>'Без темпов'!DE28/'Без темпов'!$EQ28*100</f>
        <v>83.713646253454115</v>
      </c>
      <c r="DD28" s="31">
        <f>'Без темпов'!DF28/'Без темпов'!$ER28*100</f>
        <v>76.122173518984965</v>
      </c>
      <c r="DE28" s="15">
        <v>100</v>
      </c>
      <c r="DF28" s="15">
        <v>100</v>
      </c>
      <c r="DG28" s="31">
        <f>'Без темпов'!DI28/'Без темпов'!$EQ28*100</f>
        <v>100.45637550414494</v>
      </c>
      <c r="DH28" s="31">
        <f>'Без темпов'!DJ28/'Без темпов'!$ER28*100</f>
        <v>88.128019678019498</v>
      </c>
      <c r="DI28" s="15">
        <v>100</v>
      </c>
      <c r="DJ28" s="15">
        <v>100</v>
      </c>
      <c r="DK28" s="31">
        <f>'Без темпов'!DM28/'Без темпов'!$EQ28*100</f>
        <v>71.993735777970542</v>
      </c>
      <c r="DL28" s="31">
        <f>'Без темпов'!DN28/'Без темпов'!$ER28*100</f>
        <v>83.019148972047347</v>
      </c>
      <c r="DM28" s="17">
        <v>89.04</v>
      </c>
      <c r="DN28" s="15">
        <v>100</v>
      </c>
      <c r="DO28" s="31">
        <f>'Без темпов'!DQ28/'Без темпов'!$EQ28*100</f>
        <v>66.970917002763301</v>
      </c>
      <c r="DP28" s="31">
        <f>'Без темпов'!DR28/'Без темпов'!$ER28*100</f>
        <v>97.068543413470749</v>
      </c>
      <c r="DQ28" s="15">
        <v>0</v>
      </c>
      <c r="DR28" s="15">
        <v>0</v>
      </c>
      <c r="DS28" s="31">
        <f>'Без темпов'!DU28/'Без темпов'!$EQ28*100</f>
        <v>174.12438420718459</v>
      </c>
      <c r="DT28" s="31">
        <f>'Без темпов'!DV28/'Без темпов'!$ER28*100</f>
        <v>178.81047470902507</v>
      </c>
      <c r="DU28" s="15">
        <v>0</v>
      </c>
      <c r="DV28" s="15">
        <v>0</v>
      </c>
      <c r="DW28" s="31">
        <f>'Без темпов'!DY28/'Без темпов'!$EQ28*100</f>
        <v>65.296644077694225</v>
      </c>
      <c r="DX28" s="31">
        <f>'Без темпов'!DZ28/'Без темпов'!$ER28*100</f>
        <v>75.355842913089134</v>
      </c>
      <c r="DY28" s="17">
        <v>78.569999999999993</v>
      </c>
      <c r="DZ28" s="17">
        <v>95.56</v>
      </c>
      <c r="EA28" s="31">
        <f>'Без темпов'!EC28/'Без темпов'!$EQ28*100</f>
        <v>87.062192103592295</v>
      </c>
      <c r="EB28" s="31">
        <f>'Без темпов'!ED28/'Без темпов'!$ER28*100</f>
        <v>76.633060589582172</v>
      </c>
      <c r="EC28" s="15">
        <v>100</v>
      </c>
      <c r="ED28" s="15">
        <v>100</v>
      </c>
      <c r="EE28" s="31">
        <f>'Без темпов'!EG28/'Без темпов'!$EQ28*100</f>
        <v>251.14093876036239</v>
      </c>
      <c r="EF28" s="31">
        <f>'Без темпов'!EH28/'Без темпов'!$ER28*100</f>
        <v>191.58265147395542</v>
      </c>
      <c r="EG28" s="15">
        <v>100</v>
      </c>
      <c r="EH28" s="15">
        <v>100</v>
      </c>
      <c r="EI28" s="31">
        <f>'Без темпов'!EK28/'Без темпов'!$EQ28*100</f>
        <v>61.948098227556059</v>
      </c>
      <c r="EJ28" s="31">
        <f>'Без темпов'!EL28/'Без темпов'!$ER28*100</f>
        <v>76.633060589582172</v>
      </c>
      <c r="EK28" s="17">
        <v>93.75</v>
      </c>
      <c r="EL28" s="17">
        <v>86</v>
      </c>
      <c r="EM28" s="31">
        <f>'Без темпов'!EO28/'Без темпов'!$EQ28*100</f>
        <v>56.925279452348811</v>
      </c>
      <c r="EN28" s="31">
        <f>'Без темпов'!EP28/'Без темпов'!$ER28*100</f>
        <v>98.345761089963787</v>
      </c>
      <c r="EO28" s="15">
        <v>100</v>
      </c>
      <c r="EP28" s="17">
        <v>90.91</v>
      </c>
    </row>
    <row r="29" spans="1:146" x14ac:dyDescent="0.25">
      <c r="A29" s="13" t="s">
        <v>65</v>
      </c>
      <c r="B29" s="14">
        <v>26</v>
      </c>
      <c r="C29" s="31">
        <f>'Без темпов'!E29/'Без темпов'!$EQ29*100</f>
        <v>214.86179856842358</v>
      </c>
      <c r="D29" s="31">
        <f>'Без темпов'!F29/'Без темпов'!$ER29*100</f>
        <v>151.93676406410958</v>
      </c>
      <c r="E29" s="15">
        <v>0</v>
      </c>
      <c r="F29" s="15">
        <v>0</v>
      </c>
      <c r="G29" s="31">
        <f>'Без темпов'!I29/'Без темпов'!$EQ29*100</f>
        <v>44.593958193446404</v>
      </c>
      <c r="H29" s="31">
        <f>'Без темпов'!J29/'Без темпов'!$ER29*100</f>
        <v>49.724759148254051</v>
      </c>
      <c r="I29" s="17">
        <v>79.17</v>
      </c>
      <c r="J29" s="17">
        <v>78.87</v>
      </c>
      <c r="K29" s="31">
        <f>'Без темпов'!M29/'Без темпов'!$EQ29*100</f>
        <v>0</v>
      </c>
      <c r="L29" s="31">
        <f>'Без темпов'!N29/'Без темпов'!$ER29*100</f>
        <v>0</v>
      </c>
      <c r="M29" s="15">
        <v>100</v>
      </c>
      <c r="N29" s="15">
        <v>100</v>
      </c>
      <c r="O29" s="31">
        <f>'Без темпов'!Q29/'Без темпов'!$EQ29*100</f>
        <v>96.485109545820407</v>
      </c>
      <c r="P29" s="31">
        <f>'Без темпов'!R29/'Без темпов'!$ER29*100</f>
        <v>86.189582523640354</v>
      </c>
      <c r="Q29" s="16">
        <v>102.78</v>
      </c>
      <c r="R29" s="15">
        <v>100</v>
      </c>
      <c r="S29" s="31">
        <f>'Без темпов'!U29/'Без темпов'!$EQ29*100</f>
        <v>0</v>
      </c>
      <c r="T29" s="31">
        <f>'Без темпов'!V29/'Без темпов'!$ER29*100</f>
        <v>0</v>
      </c>
      <c r="U29" s="16">
        <v>108.33</v>
      </c>
      <c r="V29" s="15">
        <v>100</v>
      </c>
      <c r="W29" s="31">
        <f>'Без темпов'!Y29/'Без темпов'!$EQ29*100</f>
        <v>214.86179856842358</v>
      </c>
      <c r="X29" s="31">
        <f>'Без темпов'!Z29/'Без темпов'!$ER29*100</f>
        <v>146.4117908254147</v>
      </c>
      <c r="Y29" s="15">
        <v>100</v>
      </c>
      <c r="Z29" s="15">
        <v>100</v>
      </c>
      <c r="AA29" s="31">
        <f>'Без темпов'!AC29/'Без темпов'!$EQ29*100</f>
        <v>56.755946791659063</v>
      </c>
      <c r="AB29" s="31">
        <f>'Без темпов'!AD29/'Без темпов'!$ER29*100</f>
        <v>69.062165483686172</v>
      </c>
      <c r="AC29" s="17">
        <v>73.680000000000007</v>
      </c>
      <c r="AD29" s="15">
        <v>100</v>
      </c>
      <c r="AE29" s="31">
        <f>'Без темпов'!AG29/'Без темпов'!$EQ29*100</f>
        <v>222.96979096723203</v>
      </c>
      <c r="AF29" s="31">
        <f>'Без темпов'!AH29/'Без темпов'!$ER29*100</f>
        <v>179.56163025758406</v>
      </c>
      <c r="AG29" s="15">
        <v>100</v>
      </c>
      <c r="AH29" s="15">
        <v>100</v>
      </c>
      <c r="AI29" s="31">
        <f>'Без темпов'!AK29/'Без темпов'!$EQ29*100</f>
        <v>178.37583277378562</v>
      </c>
      <c r="AJ29" s="31">
        <f>'Без темпов'!AL29/'Без темпов'!$ER29*100</f>
        <v>146.4117908254147</v>
      </c>
      <c r="AK29" s="17">
        <v>96.3</v>
      </c>
      <c r="AL29" s="15">
        <v>100</v>
      </c>
      <c r="AM29" s="31">
        <f>'Без темпов'!AO29/'Без темпов'!$EQ29*100</f>
        <v>81.079923988084374</v>
      </c>
      <c r="AN29" s="31">
        <f>'Без темпов'!AP29/'Без темпов'!$ER29*100</f>
        <v>81.217106608814944</v>
      </c>
      <c r="AO29" s="16">
        <v>104.17</v>
      </c>
      <c r="AP29" s="16">
        <v>107.14</v>
      </c>
      <c r="AQ29" s="31">
        <f>'Без темпов'!AS29/'Без темпов'!$EQ29*100</f>
        <v>70.944933489573828</v>
      </c>
      <c r="AR29" s="31">
        <f>'Без темпов'!AT29/'Без темпов'!$ER29*100</f>
        <v>70.443408793359907</v>
      </c>
      <c r="AS29" s="16">
        <v>132.59</v>
      </c>
      <c r="AT29" s="17">
        <v>98.88</v>
      </c>
      <c r="AU29" s="31">
        <f>'Без темпов'!AW29/'Без темпов'!$EQ29*100</f>
        <v>121.61988598212656</v>
      </c>
      <c r="AV29" s="31">
        <f>'Без темпов'!AX29/'Без темпов'!$ER29*100</f>
        <v>100.83076160618182</v>
      </c>
      <c r="AW29" s="15">
        <v>0</v>
      </c>
      <c r="AX29" s="15">
        <v>0</v>
      </c>
      <c r="AY29" s="31">
        <f>'Без темпов'!BA29/'Без темпов'!$EQ29*100</f>
        <v>81.079923988084374</v>
      </c>
      <c r="AZ29" s="31">
        <f>'Без темпов'!BB29/'Без темпов'!$ER29*100</f>
        <v>96.687031677160647</v>
      </c>
      <c r="BA29" s="15">
        <v>0</v>
      </c>
      <c r="BB29" s="15">
        <v>0</v>
      </c>
      <c r="BC29" s="31">
        <f>'Без темпов'!BE29/'Без темпов'!$EQ29*100</f>
        <v>68.917935389871715</v>
      </c>
      <c r="BD29" s="31">
        <f>'Без темпов'!BF29/'Без темпов'!$ER29*100</f>
        <v>60.774705625643833</v>
      </c>
      <c r="BE29" s="17">
        <v>72.599999999999994</v>
      </c>
      <c r="BF29" s="17">
        <v>93.54</v>
      </c>
      <c r="BG29" s="31">
        <f>'Без темпов'!BI29/'Без темпов'!$EQ29*100</f>
        <v>58.782944891361169</v>
      </c>
      <c r="BH29" s="31">
        <f>'Без темпов'!BJ29/'Без темпов'!$ER29*100</f>
        <v>63.537192244991282</v>
      </c>
      <c r="BI29" s="17">
        <v>89.49</v>
      </c>
      <c r="BJ29" s="17">
        <v>90.48</v>
      </c>
      <c r="BK29" s="31">
        <f>'Без темпов'!BM29/'Без темпов'!$EQ29*100</f>
        <v>48.647954392850622</v>
      </c>
      <c r="BL29" s="31">
        <f>'Без темпов'!BN29/'Без темпов'!$ER29*100</f>
        <v>110.4994647738979</v>
      </c>
      <c r="BM29" s="15">
        <v>100</v>
      </c>
      <c r="BN29" s="15">
        <v>100</v>
      </c>
      <c r="BO29" s="31">
        <f>'Без темпов'!BQ29/'Без темпов'!$EQ29*100</f>
        <v>101.34990498510548</v>
      </c>
      <c r="BP29" s="31">
        <f>'Без темпов'!BR29/'Без темпов'!$ER29*100</f>
        <v>96.687031677160647</v>
      </c>
      <c r="BQ29" s="15">
        <v>100</v>
      </c>
      <c r="BR29" s="15">
        <v>100</v>
      </c>
      <c r="BS29" s="31">
        <f>'Без темпов'!BU29/'Без темпов'!$EQ29*100</f>
        <v>96.079709925879982</v>
      </c>
      <c r="BT29" s="31">
        <f>'Без темпов'!BV29/'Без темпов'!$ER29*100</f>
        <v>77.349625341728526</v>
      </c>
      <c r="BU29" s="15">
        <v>100</v>
      </c>
      <c r="BV29" s="15">
        <v>100</v>
      </c>
      <c r="BW29" s="31">
        <f>'Без темпов'!BY29/'Без темпов'!$EQ29*100</f>
        <v>81.079923988084374</v>
      </c>
      <c r="BX29" s="31">
        <f>'Без темпов'!BZ29/'Без темпов'!$ER29*100</f>
        <v>96.687031677160647</v>
      </c>
      <c r="BY29" s="15">
        <v>100</v>
      </c>
      <c r="BZ29" s="15">
        <v>100</v>
      </c>
      <c r="CA29" s="31">
        <f>'Без темпов'!CC29/'Без темпов'!$EQ29*100</f>
        <v>271.61774536008267</v>
      </c>
      <c r="CB29" s="31">
        <f>'Без темпов'!CD29/'Без темпов'!$ER29*100</f>
        <v>193.37406335432129</v>
      </c>
      <c r="CC29" s="15">
        <v>100</v>
      </c>
      <c r="CD29" s="15">
        <v>100</v>
      </c>
      <c r="CE29" s="31">
        <f>'Без темпов'!CG29/'Без темпов'!$EQ29*100</f>
        <v>87.971717527071547</v>
      </c>
      <c r="CF29" s="31">
        <f>'Без темпов'!CH29/'Без темпов'!$ER29*100</f>
        <v>87.570825833314075</v>
      </c>
      <c r="CG29" s="15">
        <v>100</v>
      </c>
      <c r="CH29" s="15">
        <v>100</v>
      </c>
      <c r="CI29" s="31">
        <f>'Без темпов'!CK29/'Без темпов'!$EQ29*100</f>
        <v>109.45789738391389</v>
      </c>
      <c r="CJ29" s="31">
        <f>'Без темпов'!CL29/'Без темпов'!$ER29*100</f>
        <v>262.43622883800748</v>
      </c>
      <c r="CK29" s="15">
        <v>100</v>
      </c>
      <c r="CL29" s="15">
        <v>100</v>
      </c>
      <c r="CM29" s="31">
        <f>'Без темпов'!CO29/'Без темпов'!$EQ29*100</f>
        <v>81.079923988084374</v>
      </c>
      <c r="CN29" s="31">
        <f>'Без темпов'!CP29/'Без темпов'!$ER29*100</f>
        <v>127.07438448998256</v>
      </c>
      <c r="CO29" s="15">
        <v>100</v>
      </c>
      <c r="CP29" s="15">
        <v>100</v>
      </c>
      <c r="CQ29" s="31">
        <f>'Без темпов'!CS29/'Без темпов'!$EQ29*100</f>
        <v>243.23977196425312</v>
      </c>
      <c r="CR29" s="31">
        <f>'Без темпов'!CT29/'Без темпов'!$ER29*100</f>
        <v>165.74919716084685</v>
      </c>
      <c r="CS29" s="15">
        <v>100</v>
      </c>
      <c r="CT29" s="15">
        <v>100</v>
      </c>
      <c r="CU29" s="31">
        <f>'Без темпов'!CW29/'Без темпов'!$EQ29*100</f>
        <v>243.23977196425312</v>
      </c>
      <c r="CV29" s="31">
        <f>'Без темпов'!CX29/'Без темпов'!$ER29*100</f>
        <v>165.74919716084685</v>
      </c>
      <c r="CW29" s="15">
        <v>100</v>
      </c>
      <c r="CX29" s="15">
        <v>100</v>
      </c>
      <c r="CY29" s="31">
        <f>'Без темпов'!DA29/'Без темпов'!$EQ29*100</f>
        <v>121.61988598212656</v>
      </c>
      <c r="CZ29" s="31">
        <f>'Без темпов'!DB29/'Без темпов'!$ER29*100</f>
        <v>80.112111961075968</v>
      </c>
      <c r="DA29" s="15">
        <v>100</v>
      </c>
      <c r="DB29" s="15">
        <v>100</v>
      </c>
      <c r="DC29" s="31">
        <f>'Без темпов'!DE29/'Без темпов'!$EQ29*100</f>
        <v>72.97193158927594</v>
      </c>
      <c r="DD29" s="31">
        <f>'Без темпов'!DF29/'Без темпов'!$ER29*100</f>
        <v>73.482144074642093</v>
      </c>
      <c r="DE29" s="15">
        <v>100</v>
      </c>
      <c r="DF29" s="15">
        <v>100</v>
      </c>
      <c r="DG29" s="31">
        <f>'Без темпов'!DI29/'Без темпов'!$EQ29*100</f>
        <v>60.809942991063281</v>
      </c>
      <c r="DH29" s="31">
        <f>'Без темпов'!DJ29/'Без темпов'!$ER29*100</f>
        <v>88.399571819118307</v>
      </c>
      <c r="DI29" s="15">
        <v>100</v>
      </c>
      <c r="DJ29" s="15">
        <v>100</v>
      </c>
      <c r="DK29" s="31">
        <f>'Без темпов'!DM29/'Без темпов'!$EQ29*100</f>
        <v>87.566317907131122</v>
      </c>
      <c r="DL29" s="31">
        <f>'Без темпов'!DN29/'Без темпов'!$ER29*100</f>
        <v>89.780815128792028</v>
      </c>
      <c r="DM29" s="15">
        <v>100</v>
      </c>
      <c r="DN29" s="17">
        <v>97.47</v>
      </c>
      <c r="DO29" s="31">
        <f>'Без темпов'!DQ29/'Без темпов'!$EQ29*100</f>
        <v>46.620956293148517</v>
      </c>
      <c r="DP29" s="31">
        <f>'Без темпов'!DR29/'Без темпов'!$ER29*100</f>
        <v>82.874598580423424</v>
      </c>
      <c r="DQ29" s="15">
        <v>0</v>
      </c>
      <c r="DR29" s="15">
        <v>0</v>
      </c>
      <c r="DS29" s="31">
        <f>'Без темпов'!DU29/'Без темпов'!$EQ29*100</f>
        <v>210.80780236901938</v>
      </c>
      <c r="DT29" s="31">
        <f>'Без темпов'!DV29/'Без темпов'!$ER29*100</f>
        <v>165.74919716084685</v>
      </c>
      <c r="DU29" s="15">
        <v>0</v>
      </c>
      <c r="DV29" s="15">
        <v>0</v>
      </c>
      <c r="DW29" s="31">
        <f>'Без темпов'!DY29/'Без темпов'!$EQ29*100</f>
        <v>44.593958193446404</v>
      </c>
      <c r="DX29" s="31">
        <f>'Без темпов'!DZ29/'Без темпов'!$ER29*100</f>
        <v>51.106002457927765</v>
      </c>
      <c r="DY29" s="17">
        <v>84.62</v>
      </c>
      <c r="DZ29" s="17">
        <v>98.82</v>
      </c>
      <c r="EA29" s="31">
        <f>'Без темпов'!EC29/'Без темпов'!$EQ29*100</f>
        <v>81.079923988084374</v>
      </c>
      <c r="EB29" s="31">
        <f>'Без темпов'!ED29/'Без темпов'!$ER29*100</f>
        <v>80.056862228689013</v>
      </c>
      <c r="EC29" s="17">
        <v>97.42</v>
      </c>
      <c r="ED29" s="16">
        <v>101.05</v>
      </c>
      <c r="EE29" s="31">
        <f>'Без темпов'!EG29/'Без темпов'!$EQ29*100</f>
        <v>202.69980997021096</v>
      </c>
      <c r="EF29" s="31">
        <f>'Без темпов'!EH29/'Без темпов'!$ER29*100</f>
        <v>151.93676406410958</v>
      </c>
      <c r="EG29" s="15">
        <v>100</v>
      </c>
      <c r="EH29" s="15">
        <v>100</v>
      </c>
      <c r="EI29" s="31">
        <f>'Без темпов'!EK29/'Без темпов'!$EQ29*100</f>
        <v>81.079923988084374</v>
      </c>
      <c r="EJ29" s="31">
        <f>'Без темпов'!EL29/'Без темпов'!$ER29*100</f>
        <v>63.537192244991282</v>
      </c>
      <c r="EK29" s="15">
        <v>100</v>
      </c>
      <c r="EL29" s="17">
        <v>81.72</v>
      </c>
      <c r="EM29" s="31">
        <f>'Без темпов'!EO29/'Без темпов'!$EQ29*100</f>
        <v>72.97193158927594</v>
      </c>
      <c r="EN29" s="31">
        <f>'Без темпов'!EP29/'Без темпов'!$ER29*100</f>
        <v>85.360836537836121</v>
      </c>
      <c r="EO29" s="16">
        <v>116</v>
      </c>
      <c r="EP29" s="17">
        <v>87.5</v>
      </c>
    </row>
    <row r="30" spans="1:146" x14ac:dyDescent="0.25">
      <c r="A30" s="13" t="s">
        <v>66</v>
      </c>
      <c r="B30" s="14">
        <v>27</v>
      </c>
      <c r="C30" s="31">
        <f>'Без темпов'!E30/'Без темпов'!$EQ30*100</f>
        <v>222.07321331871714</v>
      </c>
      <c r="D30" s="31">
        <f>'Без темпов'!F30/'Без темпов'!$ER30*100</f>
        <v>159.46652890329122</v>
      </c>
      <c r="E30" s="15">
        <v>0</v>
      </c>
      <c r="F30" s="15">
        <v>0</v>
      </c>
      <c r="G30" s="31">
        <f>'Без темпов'!I30/'Без темпов'!$EQ30*100</f>
        <v>44.414642663743429</v>
      </c>
      <c r="H30" s="31">
        <f>'Без темпов'!J30/'Без темпов'!$ER30*100</f>
        <v>41.461297514855723</v>
      </c>
      <c r="I30" s="15">
        <v>100</v>
      </c>
      <c r="J30" s="15">
        <v>100</v>
      </c>
      <c r="K30" s="31">
        <f>'Без темпов'!M30/'Без темпов'!$EQ30*100</f>
        <v>0</v>
      </c>
      <c r="L30" s="31">
        <f>'Без темпов'!N30/'Без темпов'!$ER30*100</f>
        <v>0</v>
      </c>
      <c r="M30" s="15">
        <v>100</v>
      </c>
      <c r="N30" s="15">
        <v>100</v>
      </c>
      <c r="O30" s="31">
        <f>'Без темпов'!Q30/'Без темпов'!$EQ30*100</f>
        <v>93.714896020498628</v>
      </c>
      <c r="P30" s="31">
        <f>'Без темпов'!R30/'Без темпов'!$ER30*100</f>
        <v>79.73326445164561</v>
      </c>
      <c r="Q30" s="16">
        <v>100.72</v>
      </c>
      <c r="R30" s="15">
        <v>100</v>
      </c>
      <c r="S30" s="31">
        <f>'Без темпов'!U30/'Без темпов'!$EQ30*100</f>
        <v>0</v>
      </c>
      <c r="T30" s="31">
        <f>'Без темпов'!V30/'Без темпов'!$ER30*100</f>
        <v>0</v>
      </c>
      <c r="U30" s="15">
        <v>100</v>
      </c>
      <c r="V30" s="15">
        <v>100</v>
      </c>
      <c r="W30" s="31">
        <f>'Без темпов'!Y30/'Без темпов'!$EQ30*100</f>
        <v>235.39760611784018</v>
      </c>
      <c r="X30" s="31">
        <f>'Без темпов'!Z30/'Без темпов'!$ER30*100</f>
        <v>169.0345206374887</v>
      </c>
      <c r="Y30" s="15">
        <v>100</v>
      </c>
      <c r="Z30" s="15">
        <v>100</v>
      </c>
      <c r="AA30" s="31">
        <f>'Без темпов'!AC30/'Без темпов'!$EQ30*100</f>
        <v>59.959767596053624</v>
      </c>
      <c r="AB30" s="31">
        <f>'Без темпов'!AD30/'Без темпов'!$ER30*100</f>
        <v>79.73326445164561</v>
      </c>
      <c r="AC30" s="17">
        <v>87.5</v>
      </c>
      <c r="AD30" s="15">
        <v>100</v>
      </c>
      <c r="AE30" s="31">
        <f>'Без темпов'!AG30/'Без темпов'!$EQ30*100</f>
        <v>177.65857065497372</v>
      </c>
      <c r="AF30" s="31">
        <f>'Без темпов'!AH30/'Без темпов'!$ER30*100</f>
        <v>175.41318179362037</v>
      </c>
      <c r="AG30" s="15">
        <v>100</v>
      </c>
      <c r="AH30" s="15">
        <v>100</v>
      </c>
      <c r="AI30" s="31">
        <f>'Без темпов'!AK30/'Без темпов'!$EQ30*100</f>
        <v>195.42442772047107</v>
      </c>
      <c r="AJ30" s="31">
        <f>'Без темпов'!AL30/'Без темпов'!$ER30*100</f>
        <v>169.0345206374887</v>
      </c>
      <c r="AK30" s="16">
        <v>104.35</v>
      </c>
      <c r="AL30" s="17">
        <v>93.22</v>
      </c>
      <c r="AM30" s="31">
        <f>'Без темпов'!AO30/'Без темпов'!$EQ30*100</f>
        <v>99.488799566785275</v>
      </c>
      <c r="AN30" s="31">
        <f>'Без темпов'!AP30/'Без темпов'!$ER30*100</f>
        <v>82.284728914098267</v>
      </c>
      <c r="AO30" s="17">
        <v>93.33</v>
      </c>
      <c r="AP30" s="15">
        <v>100</v>
      </c>
      <c r="AQ30" s="31">
        <f>'Без темпов'!AS30/'Без темпов'!$EQ30*100</f>
        <v>74.616599675088963</v>
      </c>
      <c r="AR30" s="31">
        <f>'Без темпов'!AT30/'Без темпов'!$ER30*100</f>
        <v>81.327929740678528</v>
      </c>
      <c r="AS30" s="17">
        <v>79.31</v>
      </c>
      <c r="AT30" s="16">
        <v>106.25</v>
      </c>
      <c r="AU30" s="31">
        <f>'Без темпов'!AW30/'Без темпов'!$EQ30*100</f>
        <v>86.608553194299674</v>
      </c>
      <c r="AV30" s="31">
        <f>'Без темпов'!AX30/'Без темпов'!$ER30*100</f>
        <v>114.8159008103697</v>
      </c>
      <c r="AW30" s="15">
        <v>0</v>
      </c>
      <c r="AX30" s="15">
        <v>0</v>
      </c>
      <c r="AY30" s="31">
        <f>'Без темпов'!BA30/'Без темпов'!$EQ30*100</f>
        <v>88.829285327486858</v>
      </c>
      <c r="AZ30" s="31">
        <f>'Без темпов'!BB30/'Без темпов'!$ER30*100</f>
        <v>89.301256185843087</v>
      </c>
      <c r="BA30" s="15">
        <v>0</v>
      </c>
      <c r="BB30" s="15">
        <v>0</v>
      </c>
      <c r="BC30" s="31">
        <f>'Без темпов'!BE30/'Без темпов'!$EQ30*100</f>
        <v>97.712213860235536</v>
      </c>
      <c r="BD30" s="31">
        <f>'Без темпов'!BF30/'Без темпов'!$ER30*100</f>
        <v>76.543933873579789</v>
      </c>
      <c r="BE30" s="17">
        <v>80.3</v>
      </c>
      <c r="BF30" s="16">
        <v>104.35</v>
      </c>
      <c r="BG30" s="31">
        <f>'Без темпов'!BI30/'Без темпов'!$EQ30*100</f>
        <v>64.401231862427963</v>
      </c>
      <c r="BH30" s="31">
        <f>'Без темпов'!BJ30/'Без темпов'!$ER30*100</f>
        <v>59.002615694217752</v>
      </c>
      <c r="BI30" s="17">
        <v>98.1</v>
      </c>
      <c r="BJ30" s="17">
        <v>98.33</v>
      </c>
      <c r="BK30" s="31">
        <f>'Без темпов'!BM30/'Без темпов'!$EQ30*100</f>
        <v>53.297571196492108</v>
      </c>
      <c r="BL30" s="31">
        <f>'Без темпов'!BN30/'Без темпов'!$ER30*100</f>
        <v>127.573223122633</v>
      </c>
      <c r="BM30" s="15">
        <v>100</v>
      </c>
      <c r="BN30" s="15">
        <v>100</v>
      </c>
      <c r="BO30" s="31">
        <f>'Без темпов'!BQ30/'Без темпов'!$EQ30*100</f>
        <v>111.03660665935857</v>
      </c>
      <c r="BP30" s="31">
        <f>'Без темпов'!BR30/'Без темпов'!$ER30*100</f>
        <v>111.62657023230386</v>
      </c>
      <c r="BQ30" s="15">
        <v>100</v>
      </c>
      <c r="BR30" s="15">
        <v>100</v>
      </c>
      <c r="BS30" s="31">
        <f>'Без темпов'!BU30/'Без темпов'!$EQ30*100</f>
        <v>53.297571196492108</v>
      </c>
      <c r="BT30" s="31">
        <f>'Без темпов'!BV30/'Без темпов'!$ER30*100</f>
        <v>79.73326445164561</v>
      </c>
      <c r="BU30" s="15">
        <v>100</v>
      </c>
      <c r="BV30" s="15">
        <v>100</v>
      </c>
      <c r="BW30" s="31">
        <f>'Без темпов'!BY30/'Без темпов'!$EQ30*100</f>
        <v>86.608553194299674</v>
      </c>
      <c r="BX30" s="31">
        <f>'Без темпов'!BZ30/'Без темпов'!$ER30*100</f>
        <v>63.786611561316498</v>
      </c>
      <c r="BY30" s="17">
        <v>90</v>
      </c>
      <c r="BZ30" s="17">
        <v>83.33</v>
      </c>
      <c r="CA30" s="31">
        <f>'Без темпов'!CC30/'Без темпов'!$EQ30*100</f>
        <v>302.0195701134553</v>
      </c>
      <c r="CB30" s="31">
        <f>'Без темпов'!CD30/'Без темпов'!$ER30*100</f>
        <v>223.25314046460772</v>
      </c>
      <c r="CC30" s="15">
        <v>100</v>
      </c>
      <c r="CD30" s="15">
        <v>100</v>
      </c>
      <c r="CE30" s="31">
        <f>'Без темпов'!CG30/'Без темпов'!$EQ30*100</f>
        <v>95.491481727048367</v>
      </c>
      <c r="CF30" s="31">
        <f>'Без темпов'!CH30/'Без темпов'!$ER30*100</f>
        <v>101.10177932468665</v>
      </c>
      <c r="CG30" s="15">
        <v>100</v>
      </c>
      <c r="CH30" s="15">
        <v>100</v>
      </c>
      <c r="CI30" s="31">
        <f>'Без темпов'!CK30/'Без темпов'!$EQ30*100</f>
        <v>115.47807092573291</v>
      </c>
      <c r="CJ30" s="31">
        <f>'Без темпов'!CL30/'Без темпов'!$ER30*100</f>
        <v>216.87447930847608</v>
      </c>
      <c r="CK30" s="15">
        <v>100</v>
      </c>
      <c r="CL30" s="15">
        <v>100</v>
      </c>
      <c r="CM30" s="31">
        <f>'Без темпов'!CO30/'Без темпов'!$EQ30*100</f>
        <v>115.47807092573291</v>
      </c>
      <c r="CN30" s="31">
        <f>'Без темпов'!CP30/'Без темпов'!$ER30*100</f>
        <v>102.05857849810639</v>
      </c>
      <c r="CO30" s="15">
        <v>100</v>
      </c>
      <c r="CP30" s="15">
        <v>100</v>
      </c>
      <c r="CQ30" s="31">
        <f>'Без темпов'!CS30/'Без темпов'!$EQ30*100</f>
        <v>266.48785598246059</v>
      </c>
      <c r="CR30" s="31">
        <f>'Без темпов'!CT30/'Без темпов'!$ER30*100</f>
        <v>191.35983468394949</v>
      </c>
      <c r="CS30" s="15">
        <v>100</v>
      </c>
      <c r="CT30" s="15">
        <v>100</v>
      </c>
      <c r="CU30" s="31">
        <f>'Без темпов'!CW30/'Без темпов'!$EQ30*100</f>
        <v>0</v>
      </c>
      <c r="CV30" s="31">
        <f>'Без темпов'!CX30/'Без темпов'!$ER30*100</f>
        <v>0</v>
      </c>
      <c r="CW30" s="15">
        <v>100</v>
      </c>
      <c r="CX30" s="15">
        <v>100</v>
      </c>
      <c r="CY30" s="31">
        <f>'Без темпов'!DA30/'Без темпов'!$EQ30*100</f>
        <v>49.744399783392637</v>
      </c>
      <c r="CZ30" s="31">
        <f>'Без темпов'!DB30/'Без темпов'!$ER30*100</f>
        <v>92.490586763908908</v>
      </c>
      <c r="DA30" s="15">
        <v>100</v>
      </c>
      <c r="DB30" s="15">
        <v>100</v>
      </c>
      <c r="DC30" s="31">
        <f>'Без темпов'!DE30/'Без темпов'!$EQ30*100</f>
        <v>86.608553194299674</v>
      </c>
      <c r="DD30" s="31">
        <f>'Без темпов'!DF30/'Без темпов'!$ER30*100</f>
        <v>66.019142965962573</v>
      </c>
      <c r="DE30" s="15">
        <v>100</v>
      </c>
      <c r="DF30" s="15">
        <v>100</v>
      </c>
      <c r="DG30" s="31">
        <f>'Без темпов'!DI30/'Без темпов'!$EQ30*100</f>
        <v>71.063428261989486</v>
      </c>
      <c r="DH30" s="31">
        <f>'Без темпов'!DJ30/'Без темпов'!$ER30*100</f>
        <v>86.111925607777266</v>
      </c>
      <c r="DI30" s="15">
        <v>100</v>
      </c>
      <c r="DJ30" s="15">
        <v>100</v>
      </c>
      <c r="DK30" s="31">
        <f>'Без темпов'!DM30/'Без темпов'!$EQ30*100</f>
        <v>87.940992474211981</v>
      </c>
      <c r="DL30" s="31">
        <f>'Без темпов'!DN30/'Без темпов'!$ER30*100</f>
        <v>94.085252052941826</v>
      </c>
      <c r="DM30" s="17">
        <v>98.11</v>
      </c>
      <c r="DN30" s="15">
        <v>100</v>
      </c>
      <c r="DO30" s="31">
        <f>'Без темпов'!DQ30/'Без темпов'!$EQ30*100</f>
        <v>106.59514239298422</v>
      </c>
      <c r="DP30" s="31">
        <f>'Без темпов'!DR30/'Без темпов'!$ER30*100</f>
        <v>111.62657023230386</v>
      </c>
      <c r="DQ30" s="15">
        <v>0</v>
      </c>
      <c r="DR30" s="15">
        <v>0</v>
      </c>
      <c r="DS30" s="31">
        <f>'Без темпов'!DU30/'Без темпов'!$EQ30*100</f>
        <v>168.77564212222501</v>
      </c>
      <c r="DT30" s="31">
        <f>'Без темпов'!DV30/'Без темпов'!$ER30*100</f>
        <v>178.60251237168617</v>
      </c>
      <c r="DU30" s="15">
        <v>0</v>
      </c>
      <c r="DV30" s="15">
        <v>0</v>
      </c>
      <c r="DW30" s="31">
        <f>'Без темпов'!DY30/'Без темпов'!$EQ30*100</f>
        <v>44.414642663743429</v>
      </c>
      <c r="DX30" s="31">
        <f>'Без темпов'!DZ30/'Без темпов'!$ER30*100</f>
        <v>33.487971069691156</v>
      </c>
      <c r="DY30" s="17">
        <v>69.84</v>
      </c>
      <c r="DZ30" s="15">
        <v>100</v>
      </c>
      <c r="EA30" s="31">
        <f>'Без темпов'!EC30/'Без темпов'!$EQ30*100</f>
        <v>88.829285327486858</v>
      </c>
      <c r="EB30" s="31">
        <f>'Без темпов'!ED30/'Без темпов'!$ER30*100</f>
        <v>78.776465278225871</v>
      </c>
      <c r="EC30" s="17">
        <v>97.56</v>
      </c>
      <c r="ED30" s="17">
        <v>96.15</v>
      </c>
      <c r="EE30" s="31">
        <f>'Без темпов'!EG30/'Без темпов'!$EQ30*100</f>
        <v>202.08662412003258</v>
      </c>
      <c r="EF30" s="31">
        <f>'Без темпов'!EH30/'Без темпов'!$ER30*100</f>
        <v>169.0345206374887</v>
      </c>
      <c r="EG30" s="15">
        <v>100</v>
      </c>
      <c r="EH30" s="15">
        <v>100</v>
      </c>
      <c r="EI30" s="31">
        <f>'Без темпов'!EK30/'Без темпов'!$EQ30*100</f>
        <v>79.946356794738165</v>
      </c>
      <c r="EJ30" s="31">
        <f>'Без темпов'!EL30/'Без темпов'!$ER30*100</f>
        <v>73.354603295513968</v>
      </c>
      <c r="EK30" s="15">
        <v>100</v>
      </c>
      <c r="EL30" s="15">
        <v>100</v>
      </c>
      <c r="EM30" s="31">
        <f>'Без темпов'!EO30/'Без темпов'!$EQ30*100</f>
        <v>71.063428261989486</v>
      </c>
      <c r="EN30" s="31">
        <f>'Без темпов'!EP30/'Без темпов'!$ER30*100</f>
        <v>68.570607428415229</v>
      </c>
      <c r="EO30" s="15">
        <v>100</v>
      </c>
      <c r="EP30" s="15">
        <v>100</v>
      </c>
    </row>
    <row r="31" spans="1:146" x14ac:dyDescent="0.25">
      <c r="A31" s="13" t="s">
        <v>67</v>
      </c>
      <c r="B31" s="14">
        <v>28</v>
      </c>
      <c r="C31" s="31">
        <f>'Без темпов'!E31/'Без темпов'!$EQ31*100</f>
        <v>212.03370323889521</v>
      </c>
      <c r="D31" s="31">
        <f>'Без темпов'!F31/'Без темпов'!$ER31*100</f>
        <v>175.78063544636382</v>
      </c>
      <c r="E31" s="15">
        <v>0</v>
      </c>
      <c r="F31" s="15">
        <v>0</v>
      </c>
      <c r="G31" s="31">
        <f>'Без темпов'!I31/'Без темпов'!$EQ31*100</f>
        <v>31.24707205625824</v>
      </c>
      <c r="H31" s="31">
        <f>'Без темпов'!J31/'Без темпов'!$ER31*100</f>
        <v>51.136184857124022</v>
      </c>
      <c r="I31" s="15">
        <v>100</v>
      </c>
      <c r="J31" s="15">
        <v>100</v>
      </c>
      <c r="K31" s="31">
        <f>'Без темпов'!M31/'Без темпов'!$EQ31*100</f>
        <v>133.91602309824961</v>
      </c>
      <c r="L31" s="31">
        <f>'Без темпов'!N31/'Без темпов'!$ER31*100</f>
        <v>127.84046214281007</v>
      </c>
      <c r="M31" s="15">
        <v>100</v>
      </c>
      <c r="N31" s="15">
        <v>100</v>
      </c>
      <c r="O31" s="31">
        <f>'Без темпов'!Q31/'Без темпов'!$EQ31*100</f>
        <v>93.741216168774727</v>
      </c>
      <c r="P31" s="31">
        <f>'Без темпов'!R31/'Без темпов'!$ER31*100</f>
        <v>79.900288839256291</v>
      </c>
      <c r="Q31" s="15">
        <v>100</v>
      </c>
      <c r="R31" s="15">
        <v>100</v>
      </c>
      <c r="S31" s="31">
        <f>'Без темпов'!U31/'Без темпов'!$EQ31*100</f>
        <v>0</v>
      </c>
      <c r="T31" s="31">
        <f>'Без темпов'!V31/'Без темпов'!$ER31*100</f>
        <v>0</v>
      </c>
      <c r="U31" s="15">
        <v>100</v>
      </c>
      <c r="V31" s="15">
        <v>100</v>
      </c>
      <c r="W31" s="31">
        <f>'Без темпов'!Y31/'Без темпов'!$EQ31*100</f>
        <v>147.30762540807456</v>
      </c>
      <c r="X31" s="31">
        <f>'Без темпов'!Z31/'Без темпов'!$ER31*100</f>
        <v>153.40855457137209</v>
      </c>
      <c r="Y31" s="15">
        <v>100</v>
      </c>
      <c r="Z31" s="15">
        <v>100</v>
      </c>
      <c r="AA31" s="31">
        <f>'Без темпов'!AC31/'Без темпов'!$EQ31*100</f>
        <v>75.885746422341441</v>
      </c>
      <c r="AB31" s="31">
        <f>'Без темпов'!AD31/'Без темпов'!$ER31*100</f>
        <v>94.282340830322426</v>
      </c>
      <c r="AC31" s="17">
        <v>80</v>
      </c>
      <c r="AD31" s="15">
        <v>100</v>
      </c>
      <c r="AE31" s="31">
        <f>'Без темпов'!AG31/'Без темпов'!$EQ31*100</f>
        <v>147.30762540807456</v>
      </c>
      <c r="AF31" s="31">
        <f>'Без темпов'!AH31/'Без темпов'!$ER31*100</f>
        <v>178.97664699993408</v>
      </c>
      <c r="AG31" s="15">
        <v>100</v>
      </c>
      <c r="AH31" s="15">
        <v>100</v>
      </c>
      <c r="AI31" s="31">
        <f>'Без темпов'!AK31/'Без темпов'!$EQ31*100</f>
        <v>178.5546974643328</v>
      </c>
      <c r="AJ31" s="31">
        <f>'Без темпов'!AL31/'Без темпов'!$ER31*100</f>
        <v>159.80057767851258</v>
      </c>
      <c r="AK31" s="16">
        <v>118.18</v>
      </c>
      <c r="AL31" s="16">
        <v>104.65</v>
      </c>
      <c r="AM31" s="31">
        <f>'Без темпов'!AO31/'Без темпов'!$EQ31*100</f>
        <v>66.958011549124805</v>
      </c>
      <c r="AN31" s="31">
        <f>'Без темпов'!AP31/'Без темпов'!$ER31*100</f>
        <v>89.488323499967038</v>
      </c>
      <c r="AO31" s="16">
        <v>109.09</v>
      </c>
      <c r="AP31" s="15">
        <v>100</v>
      </c>
      <c r="AQ31" s="31">
        <f>'Без темпов'!AS31/'Без темпов'!$EQ31*100</f>
        <v>60.262210394212325</v>
      </c>
      <c r="AR31" s="31">
        <f>'Без темпов'!AT31/'Без темпов'!$ER31*100</f>
        <v>73.508265732115788</v>
      </c>
      <c r="AS31" s="16">
        <v>102.56</v>
      </c>
      <c r="AT31" s="16">
        <v>107.41</v>
      </c>
      <c r="AU31" s="31">
        <f>'Без темпов'!AW31/'Без темпов'!$EQ31*100</f>
        <v>122.75635450672881</v>
      </c>
      <c r="AV31" s="31">
        <f>'Без темпов'!AX31/'Без темпов'!$ER31*100</f>
        <v>95.880346607107541</v>
      </c>
      <c r="AW31" s="15">
        <v>100</v>
      </c>
      <c r="AX31" s="15">
        <v>100</v>
      </c>
      <c r="AY31" s="31">
        <f>'Без темпов'!BA31/'Без темпов'!$EQ31*100</f>
        <v>66.958011549124805</v>
      </c>
      <c r="AZ31" s="31">
        <f>'Без темпов'!BB31/'Без темпов'!$ER31*100</f>
        <v>83.096300392826535</v>
      </c>
      <c r="BA31" s="16">
        <v>109.09</v>
      </c>
      <c r="BB31" s="15">
        <v>100</v>
      </c>
      <c r="BC31" s="31">
        <f>'Без темпов'!BE31/'Без темпов'!$EQ31*100</f>
        <v>75.885746422341441</v>
      </c>
      <c r="BD31" s="31">
        <f>'Без темпов'!BF31/'Без темпов'!$ER31*100</f>
        <v>70.31225417854553</v>
      </c>
      <c r="BE31" s="16">
        <v>127.27</v>
      </c>
      <c r="BF31" s="17">
        <v>99.67</v>
      </c>
      <c r="BG31" s="31">
        <f>'Без темпов'!BI31/'Без темпов'!$EQ31*100</f>
        <v>75.885746422341441</v>
      </c>
      <c r="BH31" s="31">
        <f>'Без темпов'!BJ31/'Без темпов'!$ER31*100</f>
        <v>67.116242624975285</v>
      </c>
      <c r="BI31" s="15">
        <v>100</v>
      </c>
      <c r="BJ31" s="15">
        <v>100</v>
      </c>
      <c r="BK31" s="31">
        <f>'Без темпов'!BM31/'Без темпов'!$EQ31*100</f>
        <v>80.349613858949766</v>
      </c>
      <c r="BL31" s="31">
        <f>'Без темпов'!BN31/'Без темпов'!$ER31*100</f>
        <v>84.694306169611664</v>
      </c>
      <c r="BM31" s="15">
        <v>100</v>
      </c>
      <c r="BN31" s="15">
        <v>100</v>
      </c>
      <c r="BO31" s="31">
        <f>'Без темпов'!BQ31/'Без темпов'!$EQ31*100</f>
        <v>133.91602309824961</v>
      </c>
      <c r="BP31" s="31">
        <f>'Без темпов'!BR31/'Без темпов'!$ER31*100</f>
        <v>127.84046214281007</v>
      </c>
      <c r="BQ31" s="15">
        <v>100</v>
      </c>
      <c r="BR31" s="15">
        <v>100</v>
      </c>
      <c r="BS31" s="31">
        <f>'Без темпов'!BU31/'Без темпов'!$EQ31*100</f>
        <v>102.66895104199136</v>
      </c>
      <c r="BT31" s="31">
        <f>'Без темпов'!BV31/'Без темпов'!$ER31*100</f>
        <v>79.900288839256291</v>
      </c>
      <c r="BU31" s="15">
        <v>100</v>
      </c>
      <c r="BV31" s="15">
        <v>100</v>
      </c>
      <c r="BW31" s="31">
        <f>'Без темпов'!BY31/'Без темпов'!$EQ31*100</f>
        <v>87.045415013862254</v>
      </c>
      <c r="BX31" s="31">
        <f>'Без темпов'!BZ31/'Без темпов'!$ER31*100</f>
        <v>63.920231071405034</v>
      </c>
      <c r="BY31" s="15">
        <v>100</v>
      </c>
      <c r="BZ31" s="15">
        <v>100</v>
      </c>
      <c r="CA31" s="31">
        <f>'Без темпов'!CC31/'Без темпов'!$EQ31*100</f>
        <v>98.205083605383052</v>
      </c>
      <c r="CB31" s="31">
        <f>'Без темпов'!CD31/'Без темпов'!$ER31*100</f>
        <v>143.82051991066132</v>
      </c>
      <c r="CC31" s="15">
        <v>0</v>
      </c>
      <c r="CD31" s="15">
        <v>0</v>
      </c>
      <c r="CE31" s="31">
        <f>'Без темпов'!CG31/'Без темпов'!$EQ31*100</f>
        <v>89.277348732166402</v>
      </c>
      <c r="CF31" s="31">
        <f>'Без темпов'!CH31/'Без темпов'!$ER31*100</f>
        <v>86.292311946396794</v>
      </c>
      <c r="CG31" s="15">
        <v>100</v>
      </c>
      <c r="CH31" s="15">
        <v>100</v>
      </c>
      <c r="CI31" s="31">
        <f>'Без темпов'!CK31/'Без темпов'!$EQ31*100</f>
        <v>107.13281847859967</v>
      </c>
      <c r="CJ31" s="31">
        <f>'Без темпов'!CL31/'Без темпов'!$ER31*100</f>
        <v>110.26239859817369</v>
      </c>
      <c r="CK31" s="15">
        <v>100</v>
      </c>
      <c r="CL31" s="15">
        <v>100</v>
      </c>
      <c r="CM31" s="31">
        <f>'Без темпов'!CO31/'Без темпов'!$EQ31*100</f>
        <v>89.277348732166402</v>
      </c>
      <c r="CN31" s="31">
        <f>'Без темпов'!CP31/'Без темпов'!$ER31*100</f>
        <v>95.880346607107541</v>
      </c>
      <c r="CO31" s="15">
        <v>100</v>
      </c>
      <c r="CP31" s="15">
        <v>100</v>
      </c>
      <c r="CQ31" s="31">
        <f>'Без темпов'!CS31/'Без темпов'!$EQ31*100</f>
        <v>267.83204619649922</v>
      </c>
      <c r="CR31" s="31">
        <f>'Без темпов'!CT31/'Без темпов'!$ER31*100</f>
        <v>191.76069321421508</v>
      </c>
      <c r="CS31" s="15">
        <v>100</v>
      </c>
      <c r="CT31" s="15">
        <v>100</v>
      </c>
      <c r="CU31" s="31">
        <f>'Без темпов'!CW31/'Без темпов'!$EQ31*100</f>
        <v>75.885746422341441</v>
      </c>
      <c r="CV31" s="31">
        <f>'Без темпов'!CX31/'Без темпов'!$ER31*100</f>
        <v>153.40855457137209</v>
      </c>
      <c r="CW31" s="15">
        <v>100</v>
      </c>
      <c r="CX31" s="15">
        <v>100</v>
      </c>
      <c r="CY31" s="31">
        <f>'Без темпов'!DA31/'Без темпов'!$EQ31*100</f>
        <v>89.277348732166402</v>
      </c>
      <c r="CZ31" s="31">
        <f>'Без темпов'!DB31/'Без темпов'!$ER31*100</f>
        <v>86.292311946396794</v>
      </c>
      <c r="DA31" s="15">
        <v>100</v>
      </c>
      <c r="DB31" s="15">
        <v>100</v>
      </c>
      <c r="DC31" s="31">
        <f>'Без темпов'!DE31/'Без темпов'!$EQ31*100</f>
        <v>89.277348732166402</v>
      </c>
      <c r="DD31" s="31">
        <f>'Без темпов'!DF31/'Без темпов'!$ER31*100</f>
        <v>68.07504609104636</v>
      </c>
      <c r="DE31" s="15">
        <v>100</v>
      </c>
      <c r="DF31" s="15">
        <v>100</v>
      </c>
      <c r="DG31" s="31">
        <f>'Без темпов'!DI31/'Без темпов'!$EQ31*100</f>
        <v>93.741216168774727</v>
      </c>
      <c r="DH31" s="31">
        <f>'Без темпов'!DJ31/'Без темпов'!$ER31*100</f>
        <v>83.096300392826535</v>
      </c>
      <c r="DI31" s="15">
        <v>100</v>
      </c>
      <c r="DJ31" s="15">
        <v>100</v>
      </c>
      <c r="DK31" s="31">
        <f>'Без темпов'!DM31/'Без темпов'!$EQ31*100</f>
        <v>95.973149887078876</v>
      </c>
      <c r="DL31" s="31">
        <f>'Без темпов'!DN31/'Без темпов'!$ER31*100</f>
        <v>77.023878441043053</v>
      </c>
      <c r="DM31" s="17">
        <v>97.44</v>
      </c>
      <c r="DN31" s="16">
        <v>104</v>
      </c>
      <c r="DO31" s="31">
        <f>'Без темпов'!DQ31/'Без темпов'!$EQ31*100</f>
        <v>87.045415013862254</v>
      </c>
      <c r="DP31" s="31">
        <f>'Без темпов'!DR31/'Без темпов'!$ER31*100</f>
        <v>81.498294616041406</v>
      </c>
      <c r="DQ31" s="16">
        <v>102.33</v>
      </c>
      <c r="DR31" s="16">
        <v>110.83</v>
      </c>
      <c r="DS31" s="31">
        <f>'Без темпов'!DU31/'Без темпов'!$EQ31*100</f>
        <v>223.193371830416</v>
      </c>
      <c r="DT31" s="31">
        <f>'Без темпов'!DV31/'Без темпов'!$ER31*100</f>
        <v>191.76069321421508</v>
      </c>
      <c r="DU31" s="15">
        <v>0</v>
      </c>
      <c r="DV31" s="15">
        <v>0</v>
      </c>
      <c r="DW31" s="31">
        <f>'Без темпов'!DY31/'Без темпов'!$EQ31*100</f>
        <v>110.25752568422551</v>
      </c>
      <c r="DX31" s="31">
        <f>'Без темпов'!DZ31/'Без темпов'!$ER31*100</f>
        <v>79.900288839256291</v>
      </c>
      <c r="DY31" s="16">
        <v>102.17</v>
      </c>
      <c r="DZ31" s="16">
        <v>101.92</v>
      </c>
      <c r="EA31" s="31">
        <f>'Без темпов'!EC31/'Без темпов'!$EQ31*100</f>
        <v>89.277348732166402</v>
      </c>
      <c r="EB31" s="31">
        <f>'Без темпов'!ED31/'Без темпов'!$ER31*100</f>
        <v>69.673051867831475</v>
      </c>
      <c r="EC31" s="16">
        <v>117.5</v>
      </c>
      <c r="ED31" s="15">
        <v>100</v>
      </c>
      <c r="EE31" s="31">
        <f>'Без темпов'!EG31/'Без темпов'!$EQ31*100</f>
        <v>187.48243233754945</v>
      </c>
      <c r="EF31" s="31">
        <f>'Без темпов'!EH31/'Без темпов'!$ER31*100</f>
        <v>169.38861233922333</v>
      </c>
      <c r="EG31" s="15">
        <v>100</v>
      </c>
      <c r="EH31" s="15">
        <v>100</v>
      </c>
      <c r="EI31" s="31">
        <f>'Без темпов'!EK31/'Без темпов'!$EQ31*100</f>
        <v>75.885746422341441</v>
      </c>
      <c r="EJ31" s="31">
        <f>'Без темпов'!EL31/'Без темпов'!$ER31*100</f>
        <v>75.106271508900917</v>
      </c>
      <c r="EK31" s="15">
        <v>100</v>
      </c>
      <c r="EL31" s="15">
        <v>100</v>
      </c>
      <c r="EM31" s="31">
        <f>'Без темпов'!EO31/'Без темпов'!$EQ31*100</f>
        <v>66.958011549124805</v>
      </c>
      <c r="EN31" s="31">
        <f>'Без темпов'!EP31/'Без темпов'!$ER31*100</f>
        <v>119.85043325888442</v>
      </c>
      <c r="EO31" s="16">
        <v>110.56</v>
      </c>
      <c r="EP31" s="15">
        <v>100</v>
      </c>
    </row>
    <row r="32" spans="1:146" x14ac:dyDescent="0.25">
      <c r="A32" s="13" t="s">
        <v>68</v>
      </c>
      <c r="B32" s="14">
        <v>29</v>
      </c>
      <c r="C32" s="31">
        <f>'Без темпов'!E32/'Без темпов'!$EQ32*100</f>
        <v>198.27126219850152</v>
      </c>
      <c r="D32" s="31">
        <f>'Без темпов'!F32/'Без темпов'!$ER32*100</f>
        <v>165.33624059515785</v>
      </c>
      <c r="E32" s="15">
        <v>0</v>
      </c>
      <c r="F32" s="15">
        <v>0</v>
      </c>
      <c r="G32" s="31">
        <f>'Без темпов'!I32/'Без темпов'!$EQ32*100</f>
        <v>72.699462806117225</v>
      </c>
      <c r="H32" s="31">
        <f>'Без темпов'!J32/'Без темпов'!$ER32*100</f>
        <v>76.309034120842085</v>
      </c>
      <c r="I32" s="15">
        <v>100</v>
      </c>
      <c r="J32" s="15">
        <v>100</v>
      </c>
      <c r="K32" s="31">
        <f>'Без темпов'!M32/'Без темпов'!$EQ32*100</f>
        <v>138.78988353895105</v>
      </c>
      <c r="L32" s="31">
        <f>'Без темпов'!N32/'Без темпов'!$ER32*100</f>
        <v>106.83264776917892</v>
      </c>
      <c r="M32" s="15">
        <v>100</v>
      </c>
      <c r="N32" s="15">
        <v>100</v>
      </c>
      <c r="O32" s="31">
        <f>'Без темпов'!Q32/'Без темпов'!$EQ32*100</f>
        <v>114.00597576413838</v>
      </c>
      <c r="P32" s="31">
        <f>'Без темпов'!R32/'Без темпов'!$ER32*100</f>
        <v>94.114475415705243</v>
      </c>
      <c r="Q32" s="15">
        <v>100</v>
      </c>
      <c r="R32" s="15">
        <v>100</v>
      </c>
      <c r="S32" s="31">
        <f>'Без темпов'!U32/'Без темпов'!$EQ32*100</f>
        <v>0</v>
      </c>
      <c r="T32" s="31">
        <f>'Без темпов'!V32/'Без темпов'!$ER32*100</f>
        <v>0</v>
      </c>
      <c r="U32" s="15">
        <v>100</v>
      </c>
      <c r="V32" s="15">
        <v>100</v>
      </c>
      <c r="W32" s="31">
        <f>'Без темпов'!Y32/'Без темпов'!$EQ32*100</f>
        <v>0</v>
      </c>
      <c r="X32" s="31">
        <f>'Без темпов'!Z32/'Без темпов'!$ER32*100</f>
        <v>0</v>
      </c>
      <c r="Y32" s="15">
        <v>100</v>
      </c>
      <c r="Z32" s="15">
        <v>100</v>
      </c>
      <c r="AA32" s="31">
        <f>'Без темпов'!AC32/'Без темпов'!$EQ32*100</f>
        <v>66.090420732833849</v>
      </c>
      <c r="AB32" s="31">
        <f>'Без темпов'!AD32/'Без темпов'!$ER32*100</f>
        <v>89.027206474315761</v>
      </c>
      <c r="AC32" s="17">
        <v>78.13</v>
      </c>
      <c r="AD32" s="15">
        <v>100</v>
      </c>
      <c r="AE32" s="31">
        <f>'Без темпов'!AG32/'Без темпов'!$EQ32*100</f>
        <v>82.613025916042304</v>
      </c>
      <c r="AF32" s="31">
        <f>'Без темпов'!AH32/'Без темпов'!$ER32*100</f>
        <v>122.09445459334734</v>
      </c>
      <c r="AG32" s="15">
        <v>100</v>
      </c>
      <c r="AH32" s="15">
        <v>100</v>
      </c>
      <c r="AI32" s="31">
        <f>'Без темпов'!AK32/'Без темпов'!$EQ32*100</f>
        <v>181.74865701529305</v>
      </c>
      <c r="AJ32" s="31">
        <f>'Без темпов'!AL32/'Без темпов'!$ER32*100</f>
        <v>157.70533718307365</v>
      </c>
      <c r="AK32" s="17">
        <v>94.87</v>
      </c>
      <c r="AL32" s="15">
        <v>100</v>
      </c>
      <c r="AM32" s="31">
        <f>'Без темпов'!AO32/'Без темпов'!$EQ32*100</f>
        <v>69.394941769475523</v>
      </c>
      <c r="AN32" s="31">
        <f>'Без темпов'!AP32/'Без темпов'!$ER32*100</f>
        <v>106.83264776917892</v>
      </c>
      <c r="AO32" s="16">
        <v>105</v>
      </c>
      <c r="AP32" s="15">
        <v>100</v>
      </c>
      <c r="AQ32" s="31">
        <f>'Без темпов'!AS32/'Без темпов'!$EQ32*100</f>
        <v>77.3257922574156</v>
      </c>
      <c r="AR32" s="31">
        <f>'Без темпов'!AT32/'Без темпов'!$ER32*100</f>
        <v>94.114475415705243</v>
      </c>
      <c r="AS32" s="16">
        <v>134.81</v>
      </c>
      <c r="AT32" s="16">
        <v>106.85</v>
      </c>
      <c r="AU32" s="31">
        <f>'Без темпов'!AW32/'Без темпов'!$EQ32*100</f>
        <v>114.00597576413838</v>
      </c>
      <c r="AV32" s="31">
        <f>'Без темпов'!AX32/'Без темпов'!$ER32*100</f>
        <v>96.658109886399984</v>
      </c>
      <c r="AW32" s="15">
        <v>100</v>
      </c>
      <c r="AX32" s="15">
        <v>100</v>
      </c>
      <c r="AY32" s="31">
        <f>'Без темпов'!BA32/'Без темпов'!$EQ32*100</f>
        <v>95.831110062609071</v>
      </c>
      <c r="AZ32" s="31">
        <f>'Без темпов'!BB32/'Без темпов'!$ER32*100</f>
        <v>84.703027874134719</v>
      </c>
      <c r="BA32" s="15">
        <v>0</v>
      </c>
      <c r="BB32" s="15">
        <v>0</v>
      </c>
      <c r="BC32" s="31">
        <f>'Без темпов'!BE32/'Без темпов'!$EQ32*100</f>
        <v>80.96076539772146</v>
      </c>
      <c r="BD32" s="31">
        <f>'Без темпов'!BF32/'Без темпов'!$ER32*100</f>
        <v>71.221765179452618</v>
      </c>
      <c r="BE32" s="17">
        <v>75</v>
      </c>
      <c r="BF32" s="17">
        <v>98.55</v>
      </c>
      <c r="BG32" s="31">
        <f>'Без темпов'!BI32/'Без темпов'!$EQ32*100</f>
        <v>67.742681251154679</v>
      </c>
      <c r="BH32" s="31">
        <f>'Без темпов'!BJ32/'Без темпов'!$ER32*100</f>
        <v>62.319044532021039</v>
      </c>
      <c r="BI32" s="15">
        <v>100</v>
      </c>
      <c r="BJ32" s="15">
        <v>100</v>
      </c>
      <c r="BK32" s="31">
        <f>'Без темпов'!BM32/'Без темпов'!$EQ32*100</f>
        <v>79.308504879400616</v>
      </c>
      <c r="BL32" s="31">
        <f>'Без темпов'!BN32/'Без темпов'!$ER32*100</f>
        <v>82.668120297578923</v>
      </c>
      <c r="BM32" s="15">
        <v>100</v>
      </c>
      <c r="BN32" s="16">
        <v>120.51</v>
      </c>
      <c r="BO32" s="31">
        <f>'Без темпов'!BQ32/'Без темпов'!$EQ32*100</f>
        <v>99.135631099250759</v>
      </c>
      <c r="BP32" s="31">
        <f>'Без темпов'!BR32/'Без темпов'!$ER32*100</f>
        <v>81.396303062231553</v>
      </c>
      <c r="BQ32" s="15">
        <v>100</v>
      </c>
      <c r="BR32" s="15">
        <v>100</v>
      </c>
      <c r="BS32" s="31">
        <f>'Без темпов'!BU32/'Без темпов'!$EQ32*100</f>
        <v>105.74467317253414</v>
      </c>
      <c r="BT32" s="31">
        <f>'Без темпов'!BV32/'Без темпов'!$ER32*100</f>
        <v>89.027206474315761</v>
      </c>
      <c r="BU32" s="15">
        <v>100</v>
      </c>
      <c r="BV32" s="15">
        <v>100</v>
      </c>
      <c r="BW32" s="31">
        <f>'Без темпов'!BY32/'Без темпов'!$EQ32*100</f>
        <v>73.690819117109726</v>
      </c>
      <c r="BX32" s="31">
        <f>'Без темпов'!BZ32/'Без темпов'!$ER32*100</f>
        <v>63.590861767368402</v>
      </c>
      <c r="BY32" s="15">
        <v>100</v>
      </c>
      <c r="BZ32" s="15">
        <v>100</v>
      </c>
      <c r="CA32" s="31">
        <f>'Без темпов'!CC32/'Без темпов'!$EQ32*100</f>
        <v>122.2672783557426</v>
      </c>
      <c r="CB32" s="31">
        <f>'Без темпов'!CD32/'Без темпов'!$ER32*100</f>
        <v>127.1817235347368</v>
      </c>
      <c r="CC32" s="15">
        <v>0</v>
      </c>
      <c r="CD32" s="15">
        <v>0</v>
      </c>
      <c r="CE32" s="31">
        <f>'Без темпов'!CG32/'Без темпов'!$EQ32*100</f>
        <v>99.135631099250759</v>
      </c>
      <c r="CF32" s="31">
        <f>'Без темпов'!CH32/'Без темпов'!$ER32*100</f>
        <v>89.027206474315761</v>
      </c>
      <c r="CG32" s="15">
        <v>100</v>
      </c>
      <c r="CH32" s="16">
        <v>105</v>
      </c>
      <c r="CI32" s="31">
        <f>'Без темпов'!CK32/'Без темпов'!$EQ32*100</f>
        <v>104.09241265421329</v>
      </c>
      <c r="CJ32" s="31">
        <f>'Без темпов'!CL32/'Без темпов'!$ER32*100</f>
        <v>96.658109886399984</v>
      </c>
      <c r="CK32" s="15">
        <v>100</v>
      </c>
      <c r="CL32" s="15">
        <v>100</v>
      </c>
      <c r="CM32" s="31">
        <f>'Без темпов'!CO32/'Без темпов'!$EQ32*100</f>
        <v>95.831110062609071</v>
      </c>
      <c r="CN32" s="31">
        <f>'Без темпов'!CP32/'Без темпов'!$ER32*100</f>
        <v>105.56083053383156</v>
      </c>
      <c r="CO32" s="15">
        <v>100</v>
      </c>
      <c r="CP32" s="15">
        <v>100</v>
      </c>
      <c r="CQ32" s="31">
        <f>'Без темпов'!CS32/'Без темпов'!$EQ32*100</f>
        <v>214.79386738170999</v>
      </c>
      <c r="CR32" s="31">
        <f>'Без темпов'!CT32/'Без темпов'!$ER32*100</f>
        <v>165.33624059515785</v>
      </c>
      <c r="CS32" s="15">
        <v>100</v>
      </c>
      <c r="CT32" s="15">
        <v>100</v>
      </c>
      <c r="CU32" s="31">
        <f>'Без темпов'!CW32/'Без темпов'!$EQ32*100</f>
        <v>165.22605183208461</v>
      </c>
      <c r="CV32" s="31">
        <f>'Без темпов'!CX32/'Без темпов'!$ER32*100</f>
        <v>147.53079930029469</v>
      </c>
      <c r="CW32" s="15">
        <v>100</v>
      </c>
      <c r="CX32" s="17">
        <v>89.23</v>
      </c>
      <c r="CY32" s="31">
        <f>'Без темпов'!DA32/'Без темпов'!$EQ32*100</f>
        <v>79.308504879400616</v>
      </c>
      <c r="CZ32" s="31">
        <f>'Без темпов'!DB32/'Без темпов'!$ER32*100</f>
        <v>97.675563674677875</v>
      </c>
      <c r="DA32" s="15">
        <v>100</v>
      </c>
      <c r="DB32" s="15">
        <v>100</v>
      </c>
      <c r="DC32" s="31">
        <f>'Без темпов'!DE32/'Без темпов'!$EQ32*100</f>
        <v>95.170205855280727</v>
      </c>
      <c r="DD32" s="31">
        <f>'Без темпов'!DF32/'Без темпов'!$ER32*100</f>
        <v>83.939937532926308</v>
      </c>
      <c r="DE32" s="15">
        <v>100</v>
      </c>
      <c r="DF32" s="15">
        <v>100</v>
      </c>
      <c r="DG32" s="31">
        <f>'Без темпов'!DI32/'Без темпов'!$EQ32*100</f>
        <v>82.613025916042304</v>
      </c>
      <c r="DH32" s="31">
        <f>'Без темпов'!DJ32/'Без темпов'!$ER32*100</f>
        <v>95.386292651052599</v>
      </c>
      <c r="DI32" s="15">
        <v>100</v>
      </c>
      <c r="DJ32" s="15">
        <v>100</v>
      </c>
      <c r="DK32" s="31">
        <f>'Без темпов'!DM32/'Без темпов'!$EQ32*100</f>
        <v>89.22206798932568</v>
      </c>
      <c r="DL32" s="31">
        <f>'Без темпов'!DN32/'Без темпов'!$ER32*100</f>
        <v>96.149382992261039</v>
      </c>
      <c r="DM32" s="15">
        <v>100</v>
      </c>
      <c r="DN32" s="16">
        <v>104.29</v>
      </c>
      <c r="DO32" s="31">
        <f>'Без темпов'!DQ32/'Без темпов'!$EQ32*100</f>
        <v>79.308504879400616</v>
      </c>
      <c r="DP32" s="31">
        <f>'Без темпов'!DR32/'Без темпов'!$ER32*100</f>
        <v>95.386292651052599</v>
      </c>
      <c r="DQ32" s="15">
        <v>0</v>
      </c>
      <c r="DR32" s="15">
        <v>0</v>
      </c>
      <c r="DS32" s="31">
        <f>'Без темпов'!DU32/'Без темпов'!$EQ32*100</f>
        <v>165.22605183208461</v>
      </c>
      <c r="DT32" s="31">
        <f>'Без темпов'!DV32/'Без темпов'!$ER32*100</f>
        <v>190.7725853021052</v>
      </c>
      <c r="DU32" s="15">
        <v>0</v>
      </c>
      <c r="DV32" s="15">
        <v>0</v>
      </c>
      <c r="DW32" s="31">
        <f>'Без темпов'!DY32/'Без темпов'!$EQ32*100</f>
        <v>89.22206798932568</v>
      </c>
      <c r="DX32" s="31">
        <f>'Без темпов'!DZ32/'Без темпов'!$ER32*100</f>
        <v>76.05467067377262</v>
      </c>
      <c r="DY32" s="16">
        <v>117.46</v>
      </c>
      <c r="DZ32" s="16">
        <v>117.65</v>
      </c>
      <c r="EA32" s="31">
        <f>'Без темпов'!EC32/'Без темпов'!$EQ32*100</f>
        <v>103.1010563432208</v>
      </c>
      <c r="EB32" s="31">
        <f>'Без темпов'!ED32/'Без темпов'!$ER32*100</f>
        <v>89.027206474315761</v>
      </c>
      <c r="EC32" s="15">
        <v>100</v>
      </c>
      <c r="ED32" s="17">
        <v>98.34</v>
      </c>
      <c r="EE32" s="31">
        <f>'Без темпов'!EG32/'Без темпов'!$EQ32*100</f>
        <v>158.61700975880123</v>
      </c>
      <c r="EF32" s="31">
        <f>'Без темпов'!EH32/'Без темпов'!$ER32*100</f>
        <v>165.33624059515785</v>
      </c>
      <c r="EG32" s="15">
        <v>100</v>
      </c>
      <c r="EH32" s="15">
        <v>100</v>
      </c>
      <c r="EI32" s="31">
        <f>'Без темпов'!EK32/'Без темпов'!$EQ32*100</f>
        <v>59.481378659550458</v>
      </c>
      <c r="EJ32" s="31">
        <f>'Без темпов'!EL32/'Без темпов'!$ER32*100</f>
        <v>89.027206474315761</v>
      </c>
      <c r="EK32" s="15">
        <v>100</v>
      </c>
      <c r="EL32" s="16">
        <v>112.5</v>
      </c>
      <c r="EM32" s="31">
        <f>'Без темпов'!EO32/'Без темпов'!$EQ32*100</f>
        <v>82.613025916042304</v>
      </c>
      <c r="EN32" s="31">
        <f>'Без темпов'!EP32/'Без темпов'!$ER32*100</f>
        <v>85.974845109482089</v>
      </c>
      <c r="EO32" s="15">
        <v>100</v>
      </c>
      <c r="EP32" s="15">
        <v>100</v>
      </c>
    </row>
    <row r="33" spans="1:146" x14ac:dyDescent="0.25">
      <c r="A33" s="13" t="s">
        <v>69</v>
      </c>
      <c r="B33" s="14">
        <v>30</v>
      </c>
      <c r="C33" s="31">
        <f>'Без темпов'!E33/'Без темпов'!$EQ33*100</f>
        <v>207.32941664817045</v>
      </c>
      <c r="D33" s="31">
        <f>'Без темпов'!F33/'Без темпов'!$ER33*100</f>
        <v>205.72776820145253</v>
      </c>
      <c r="E33" s="15">
        <v>0</v>
      </c>
      <c r="F33" s="15">
        <v>0</v>
      </c>
      <c r="G33" s="31">
        <f>'Без темпов'!I33/'Без темпов'!$EQ33*100</f>
        <v>94.046333324943305</v>
      </c>
      <c r="H33" s="31">
        <f>'Без темпов'!J33/'Без темпов'!$ER33*100</f>
        <v>102.86388410072627</v>
      </c>
      <c r="I33" s="15">
        <v>100</v>
      </c>
      <c r="J33" s="15">
        <v>100</v>
      </c>
      <c r="K33" s="31">
        <f>'Без темпов'!M33/'Без темпов'!$EQ33*100</f>
        <v>0</v>
      </c>
      <c r="L33" s="31">
        <f>'Без темпов'!N33/'Без темпов'!$ER33*100</f>
        <v>0</v>
      </c>
      <c r="M33" s="15">
        <v>100</v>
      </c>
      <c r="N33" s="15">
        <v>100</v>
      </c>
      <c r="O33" s="31">
        <f>'Без темпов'!Q33/'Без темпов'!$EQ33*100</f>
        <v>89.771499991991348</v>
      </c>
      <c r="P33" s="31">
        <f>'Без темпов'!R33/'Без темпов'!$ER33*100</f>
        <v>80.576709212235571</v>
      </c>
      <c r="Q33" s="15">
        <v>100</v>
      </c>
      <c r="R33" s="16">
        <v>101.89</v>
      </c>
      <c r="S33" s="31">
        <f>'Без темпов'!U33/'Без темпов'!$EQ33*100</f>
        <v>0</v>
      </c>
      <c r="T33" s="31">
        <f>'Без темпов'!V33/'Без темпов'!$ER33*100</f>
        <v>0</v>
      </c>
      <c r="U33" s="17">
        <v>83.33</v>
      </c>
      <c r="V33" s="15">
        <v>100</v>
      </c>
      <c r="W33" s="31">
        <f>'Без темпов'!Y33/'Без темпов'!$EQ33*100</f>
        <v>149.6191666533189</v>
      </c>
      <c r="X33" s="31">
        <f>'Без темпов'!Z33/'Без темпов'!$ER33*100</f>
        <v>164.582214561162</v>
      </c>
      <c r="Y33" s="15">
        <v>100</v>
      </c>
      <c r="Z33" s="15">
        <v>100</v>
      </c>
      <c r="AA33" s="31">
        <f>'Без темпов'!AC33/'Без темпов'!$EQ33*100</f>
        <v>72.672166660183464</v>
      </c>
      <c r="AB33" s="31">
        <f>'Без темпов'!AD33/'Без темпов'!$ER33*100</f>
        <v>68.575922733817507</v>
      </c>
      <c r="AC33" s="17">
        <v>70.83</v>
      </c>
      <c r="AD33" s="15">
        <v>100</v>
      </c>
      <c r="AE33" s="31">
        <f>'Без темпов'!AG33/'Без темпов'!$EQ33*100</f>
        <v>149.6191666533189</v>
      </c>
      <c r="AF33" s="31">
        <f>'Без темпов'!AH33/'Без темпов'!$ER33*100</f>
        <v>192.012583654689</v>
      </c>
      <c r="AG33" s="15">
        <v>100</v>
      </c>
      <c r="AH33" s="15">
        <v>100</v>
      </c>
      <c r="AI33" s="31">
        <f>'Без темпов'!AK33/'Без темпов'!$EQ33*100</f>
        <v>149.6191666533189</v>
      </c>
      <c r="AJ33" s="31">
        <f>'Без темпов'!AL33/'Без темпов'!$ER33*100</f>
        <v>171.43980683454376</v>
      </c>
      <c r="AK33" s="15">
        <v>100</v>
      </c>
      <c r="AL33" s="16">
        <v>102.08</v>
      </c>
      <c r="AM33" s="31">
        <f>'Без темпов'!AO33/'Без темпов'!$EQ33*100</f>
        <v>85.924149992334563</v>
      </c>
      <c r="AN33" s="31">
        <f>'Без темпов'!AP33/'Без темпов'!$ER33*100</f>
        <v>82.291107280581002</v>
      </c>
      <c r="AO33" s="15">
        <v>100</v>
      </c>
      <c r="AP33" s="15">
        <v>100</v>
      </c>
      <c r="AQ33" s="31">
        <f>'Без темпов'!AS33/'Без темпов'!$EQ33*100</f>
        <v>79.939383326201806</v>
      </c>
      <c r="AR33" s="31">
        <f>'Без темпов'!AT33/'Без темпов'!$ER33*100</f>
        <v>72.004718870508384</v>
      </c>
      <c r="AS33" s="17">
        <v>97.67</v>
      </c>
      <c r="AT33" s="15">
        <v>100</v>
      </c>
      <c r="AU33" s="31">
        <f>'Без темпов'!AW33/'Без темпов'!$EQ33*100</f>
        <v>89.771499991991348</v>
      </c>
      <c r="AV33" s="31">
        <f>'Без темпов'!AX33/'Без темпов'!$ER33*100</f>
        <v>82.291107280581002</v>
      </c>
      <c r="AW33" s="15">
        <v>100</v>
      </c>
      <c r="AX33" s="15">
        <v>100</v>
      </c>
      <c r="AY33" s="31">
        <f>'Без темпов'!BA33/'Без темпов'!$EQ33*100</f>
        <v>78.656933326316221</v>
      </c>
      <c r="AZ33" s="31">
        <f>'Без темпов'!BB33/'Без темпов'!$ER33*100</f>
        <v>70.633200415832036</v>
      </c>
      <c r="BA33" s="16">
        <v>104.05</v>
      </c>
      <c r="BB33" s="17">
        <v>68.19</v>
      </c>
      <c r="BC33" s="31">
        <f>'Без темпов'!BE33/'Без темпов'!$EQ33*100</f>
        <v>84.641699992448977</v>
      </c>
      <c r="BD33" s="31">
        <f>'Без темпов'!BF33/'Без темпов'!$ER33*100</f>
        <v>75.433515007199262</v>
      </c>
      <c r="BE33" s="17">
        <v>88.59</v>
      </c>
      <c r="BF33" s="17">
        <v>95.64</v>
      </c>
      <c r="BG33" s="31">
        <f>'Без темпов'!BI33/'Без темпов'!$EQ33*100</f>
        <v>70.534749993707479</v>
      </c>
      <c r="BH33" s="31">
        <f>'Без темпов'!BJ33/'Без темпов'!$ER33*100</f>
        <v>68.575922733817507</v>
      </c>
      <c r="BI33" s="15">
        <v>100</v>
      </c>
      <c r="BJ33" s="17">
        <v>97.67</v>
      </c>
      <c r="BK33" s="31">
        <f>'Без темпов'!BM33/'Без темпов'!$EQ33*100</f>
        <v>55.572833328375594</v>
      </c>
      <c r="BL33" s="31">
        <f>'Без темпов'!BN33/'Без темпов'!$ER33*100</f>
        <v>73.719116938853816</v>
      </c>
      <c r="BM33" s="15">
        <v>100</v>
      </c>
      <c r="BN33" s="15">
        <v>100</v>
      </c>
      <c r="BO33" s="31">
        <f>'Без темпов'!BQ33/'Без темпов'!$EQ33*100</f>
        <v>128.24499998855904</v>
      </c>
      <c r="BP33" s="31">
        <f>'Без темпов'!BR33/'Без темпов'!$ER33*100</f>
        <v>120.00786478418064</v>
      </c>
      <c r="BQ33" s="15">
        <v>100</v>
      </c>
      <c r="BR33" s="15">
        <v>100</v>
      </c>
      <c r="BS33" s="31">
        <f>'Без темпов'!BU33/'Без темпов'!$EQ33*100</f>
        <v>85.496666659039363</v>
      </c>
      <c r="BT33" s="31">
        <f>'Без темпов'!BV33/'Без темпов'!$ER33*100</f>
        <v>85.71990341727188</v>
      </c>
      <c r="BU33" s="15">
        <v>100</v>
      </c>
      <c r="BV33" s="15">
        <v>100</v>
      </c>
      <c r="BW33" s="31">
        <f>'Без темпов'!BY33/'Без темпов'!$EQ33*100</f>
        <v>85.496666659039363</v>
      </c>
      <c r="BX33" s="31">
        <f>'Без темпов'!BZ33/'Без темпов'!$ER33*100</f>
        <v>68.575922733817507</v>
      </c>
      <c r="BY33" s="16">
        <v>105.26</v>
      </c>
      <c r="BZ33" s="15">
        <v>100</v>
      </c>
      <c r="CA33" s="31">
        <f>'Без темпов'!CC33/'Без темпов'!$EQ33*100</f>
        <v>149.6191666533189</v>
      </c>
      <c r="CB33" s="31">
        <f>'Без темпов'!CD33/'Без темпов'!$ER33*100</f>
        <v>267.44609866188824</v>
      </c>
      <c r="CC33" s="15">
        <v>0</v>
      </c>
      <c r="CD33" s="15">
        <v>0</v>
      </c>
      <c r="CE33" s="31">
        <f>'Без темпов'!CG33/'Без темпов'!$EQ33*100</f>
        <v>81.221833326087406</v>
      </c>
      <c r="CF33" s="31">
        <f>'Без темпов'!CH33/'Без темпов'!$ER33*100</f>
        <v>79.890949984897404</v>
      </c>
      <c r="CG33" s="15">
        <v>100</v>
      </c>
      <c r="CH33" s="15">
        <v>100</v>
      </c>
      <c r="CI33" s="31">
        <f>'Без темпов'!CK33/'Без темпов'!$EQ33*100</f>
        <v>89.771499991991348</v>
      </c>
      <c r="CJ33" s="31">
        <f>'Без темпов'!CL33/'Без темпов'!$ER33*100</f>
        <v>102.86388410072627</v>
      </c>
      <c r="CK33" s="15">
        <v>100</v>
      </c>
      <c r="CL33" s="15">
        <v>100</v>
      </c>
      <c r="CM33" s="31">
        <f>'Без темпов'!CO33/'Без темпов'!$EQ33*100</f>
        <v>91.908916658467319</v>
      </c>
      <c r="CN33" s="31">
        <f>'Без темпов'!CP33/'Без темпов'!$ER33*100</f>
        <v>89.148699553962757</v>
      </c>
      <c r="CO33" s="15">
        <v>100</v>
      </c>
      <c r="CP33" s="15">
        <v>100</v>
      </c>
      <c r="CQ33" s="31">
        <f>'Без темпов'!CS33/'Без темпов'!$EQ33*100</f>
        <v>256.48999997711809</v>
      </c>
      <c r="CR33" s="31">
        <f>'Без темпов'!CT33/'Без темпов'!$ER33*100</f>
        <v>205.72776820145253</v>
      </c>
      <c r="CS33" s="16">
        <v>125</v>
      </c>
      <c r="CT33" s="17">
        <v>90.91</v>
      </c>
      <c r="CU33" s="31">
        <f>'Без темпов'!CW33/'Без темпов'!$EQ33*100</f>
        <v>200.91716664874249</v>
      </c>
      <c r="CV33" s="31">
        <f>'Без темпов'!CX33/'Без темпов'!$ER33*100</f>
        <v>164.582214561162</v>
      </c>
      <c r="CW33" s="15">
        <v>100</v>
      </c>
      <c r="CX33" s="15">
        <v>100</v>
      </c>
      <c r="CY33" s="31">
        <f>'Без темпов'!DA33/'Без темпов'!$EQ33*100</f>
        <v>72.672166660183464</v>
      </c>
      <c r="CZ33" s="31">
        <f>'Без темпов'!DB33/'Без темпов'!$ER33*100</f>
        <v>84.005505348926448</v>
      </c>
      <c r="DA33" s="15">
        <v>100</v>
      </c>
      <c r="DB33" s="15">
        <v>100</v>
      </c>
      <c r="DC33" s="31">
        <f>'Без темпов'!DE33/'Без темпов'!$EQ33*100</f>
        <v>79.084416659611406</v>
      </c>
      <c r="DD33" s="31">
        <f>'Без темпов'!DF33/'Без темпов'!$ER33*100</f>
        <v>67.890163506479325</v>
      </c>
      <c r="DE33" s="15">
        <v>100</v>
      </c>
      <c r="DF33" s="15">
        <v>100</v>
      </c>
      <c r="DG33" s="31">
        <f>'Без темпов'!DI33/'Без темпов'!$EQ33*100</f>
        <v>76.946999993135435</v>
      </c>
      <c r="DH33" s="31">
        <f>'Без темпов'!DJ33/'Без темпов'!$ER33*100</f>
        <v>84.691264576264615</v>
      </c>
      <c r="DI33" s="15">
        <v>100</v>
      </c>
      <c r="DJ33" s="15">
        <v>100</v>
      </c>
      <c r="DK33" s="31">
        <f>'Без темпов'!DM33/'Без темпов'!$EQ33*100</f>
        <v>74.80958332665945</v>
      </c>
      <c r="DL33" s="31">
        <f>'Без темпов'!DN33/'Без темпов'!$ER33*100</f>
        <v>73.719116938853816</v>
      </c>
      <c r="DM33" s="15">
        <v>100</v>
      </c>
      <c r="DN33" s="16">
        <v>102.92</v>
      </c>
      <c r="DO33" s="31">
        <f>'Без темпов'!DQ33/'Без темпов'!$EQ33*100</f>
        <v>76.946999993135435</v>
      </c>
      <c r="DP33" s="31">
        <f>'Без темпов'!DR33/'Без темпов'!$ER33*100</f>
        <v>75.433515007199262</v>
      </c>
      <c r="DQ33" s="15">
        <v>0</v>
      </c>
      <c r="DR33" s="15">
        <v>0</v>
      </c>
      <c r="DS33" s="31">
        <f>'Без темпов'!DU33/'Без темпов'!$EQ33*100</f>
        <v>235.11583331235829</v>
      </c>
      <c r="DT33" s="31">
        <f>'Без темпов'!DV33/'Без темпов'!$ER33*100</f>
        <v>222.87174888490688</v>
      </c>
      <c r="DU33" s="15">
        <v>0</v>
      </c>
      <c r="DV33" s="15">
        <v>0</v>
      </c>
      <c r="DW33" s="31">
        <f>'Без темпов'!DY33/'Без темпов'!$EQ33*100</f>
        <v>76.946999993135435</v>
      </c>
      <c r="DX33" s="31">
        <f>'Без темпов'!DZ33/'Без темпов'!$ER33*100</f>
        <v>68.575922733817507</v>
      </c>
      <c r="DY33" s="17">
        <v>97.78</v>
      </c>
      <c r="DZ33" s="15">
        <v>100</v>
      </c>
      <c r="EA33" s="31">
        <f>'Без темпов'!EC33/'Без темпов'!$EQ33*100</f>
        <v>87.185225825555392</v>
      </c>
      <c r="EB33" s="31">
        <f>'Без темпов'!ED33/'Без темпов'!$ER33*100</f>
        <v>72.690478097846551</v>
      </c>
      <c r="EC33" s="16">
        <v>102.27</v>
      </c>
      <c r="ED33" s="17">
        <v>96.03</v>
      </c>
      <c r="EE33" s="31">
        <f>'Без темпов'!EG33/'Без темпов'!$EQ33*100</f>
        <v>170.99333331807873</v>
      </c>
      <c r="EF33" s="31">
        <f>'Без темпов'!EH33/'Без темпов'!$ER33*100</f>
        <v>157.72462228778025</v>
      </c>
      <c r="EG33" s="15">
        <v>100</v>
      </c>
      <c r="EH33" s="15">
        <v>100</v>
      </c>
      <c r="EI33" s="31">
        <f>'Без темпов'!EK33/'Без темпов'!$EQ33*100</f>
        <v>64.122499994279522</v>
      </c>
      <c r="EJ33" s="31">
        <f>'Без темпов'!EL33/'Без темпов'!$ER33*100</f>
        <v>72.004718870508384</v>
      </c>
      <c r="EK33" s="15">
        <v>100</v>
      </c>
      <c r="EL33" s="15">
        <v>100</v>
      </c>
      <c r="EM33" s="31">
        <f>'Без темпов'!EO33/'Без темпов'!$EQ33*100</f>
        <v>68.397333327231493</v>
      </c>
      <c r="EN33" s="31">
        <f>'Без темпов'!EP33/'Без темпов'!$ER33*100</f>
        <v>75.776394620868331</v>
      </c>
      <c r="EO33" s="16">
        <v>116.74</v>
      </c>
      <c r="EP33" s="15">
        <v>100</v>
      </c>
    </row>
    <row r="34" spans="1:146" x14ac:dyDescent="0.25">
      <c r="A34" s="18" t="s">
        <v>72</v>
      </c>
      <c r="B34" s="19">
        <v>31</v>
      </c>
      <c r="C34" s="31">
        <f>'Без темпов'!E34/'Без темпов'!$EQ34*100</f>
        <v>99.110848988241898</v>
      </c>
      <c r="D34" s="31">
        <f>'Без темпов'!F34/'Без темпов'!$ER34*100</f>
        <v>117.97128204600018</v>
      </c>
      <c r="E34" s="15">
        <v>100</v>
      </c>
      <c r="F34" s="15">
        <v>100</v>
      </c>
      <c r="G34" s="31">
        <f>'Без темпов'!I34/'Без темпов'!$EQ34*100</f>
        <v>63.547544351284515</v>
      </c>
      <c r="H34" s="31">
        <f>'Без темпов'!J34/'Без темпов'!$ER34*100</f>
        <v>78.647521364000127</v>
      </c>
      <c r="I34" s="15">
        <v>100</v>
      </c>
      <c r="J34" s="15">
        <v>100</v>
      </c>
      <c r="K34" s="31">
        <f>'Без темпов'!M34/'Без темпов'!$EQ34*100</f>
        <v>116.60099880969635</v>
      </c>
      <c r="L34" s="31">
        <f>'Без темпов'!N34/'Без темпов'!$ER34*100</f>
        <v>89.372183368181965</v>
      </c>
      <c r="M34" s="15">
        <v>100</v>
      </c>
      <c r="N34" s="15">
        <v>100</v>
      </c>
      <c r="O34" s="31">
        <f>'Без темпов'!Q34/'Без темпов'!$EQ34*100</f>
        <v>103.77488894062976</v>
      </c>
      <c r="P34" s="31">
        <f>'Без темпов'!R34/'Без темпов'!$ER34*100</f>
        <v>100.0968453723638</v>
      </c>
      <c r="Q34" s="15">
        <v>100</v>
      </c>
      <c r="R34" s="15">
        <v>100</v>
      </c>
      <c r="S34" s="31">
        <f>'Без темпов'!U34/'Без темпов'!$EQ34*100</f>
        <v>114.9277744767772</v>
      </c>
      <c r="T34" s="31">
        <f>'Без темпов'!V34/'Без темпов'!$ER34*100</f>
        <v>107.24662004181835</v>
      </c>
      <c r="U34" s="15">
        <v>100</v>
      </c>
      <c r="V34" s="15">
        <v>100</v>
      </c>
      <c r="W34" s="31">
        <f>'Без темпов'!Y34/'Без темпов'!$EQ34*100</f>
        <v>75.790649226302634</v>
      </c>
      <c r="X34" s="31">
        <f>'Без темпов'!Z34/'Без темпов'!$ER34*100</f>
        <v>100.0968453723638</v>
      </c>
      <c r="Y34" s="15">
        <v>100</v>
      </c>
      <c r="Z34" s="16">
        <v>136</v>
      </c>
      <c r="AA34" s="31">
        <f>'Без темпов'!AC34/'Без темпов'!$EQ34*100</f>
        <v>87.450749107272259</v>
      </c>
      <c r="AB34" s="31">
        <f>'Без темпов'!AD34/'Без темпов'!$ER34*100</f>
        <v>87.942228434291053</v>
      </c>
      <c r="AC34" s="15">
        <v>100</v>
      </c>
      <c r="AD34" s="15">
        <v>100</v>
      </c>
      <c r="AE34" s="31">
        <f>'Без темпов'!AG34/'Без темпов'!$EQ34*100</f>
        <v>91.531784065611632</v>
      </c>
      <c r="AF34" s="31">
        <f>'Без темпов'!AH34/'Без темпов'!$ER34*100</f>
        <v>125.12105671545474</v>
      </c>
      <c r="AG34" s="15">
        <v>100</v>
      </c>
      <c r="AH34" s="15">
        <v>100</v>
      </c>
      <c r="AI34" s="31">
        <f>'Без темпов'!AK34/'Без темпов'!$EQ34*100</f>
        <v>104.94089892872671</v>
      </c>
      <c r="AJ34" s="31">
        <f>'Без темпов'!AL34/'Без темпов'!$ER34*100</f>
        <v>100.0968453723638</v>
      </c>
      <c r="AK34" s="15">
        <v>100</v>
      </c>
      <c r="AL34" s="16">
        <v>103.57</v>
      </c>
      <c r="AM34" s="31">
        <f>'Без темпов'!AO34/'Без темпов'!$EQ34*100</f>
        <v>128.84410368471447</v>
      </c>
      <c r="AN34" s="31">
        <f>'Без темпов'!AP34/'Без темпов'!$ER34*100</f>
        <v>94.734514370272876</v>
      </c>
      <c r="AO34" s="15">
        <v>100</v>
      </c>
      <c r="AP34" s="15">
        <v>100</v>
      </c>
      <c r="AQ34" s="31">
        <f>'Без темпов'!AS34/'Без темпов'!$EQ34*100</f>
        <v>122.43104875018116</v>
      </c>
      <c r="AR34" s="31">
        <f>'Без темпов'!AT34/'Без темпов'!$ER34*100</f>
        <v>83.652363632618318</v>
      </c>
      <c r="AS34" s="17">
        <v>99.47</v>
      </c>
      <c r="AT34" s="15">
        <v>100</v>
      </c>
      <c r="AU34" s="31">
        <f>'Без темпов'!AW34/'Без темпов'!$EQ34*100</f>
        <v>107.85592389896912</v>
      </c>
      <c r="AV34" s="31">
        <f>'Без темпов'!AX34/'Без темпов'!$ER34*100</f>
        <v>92.947070702909244</v>
      </c>
      <c r="AW34" s="15">
        <v>100</v>
      </c>
      <c r="AX34" s="15">
        <v>100</v>
      </c>
      <c r="AY34" s="31">
        <f>'Без темпов'!BA34/'Без темпов'!$EQ34*100</f>
        <v>87.450749107272259</v>
      </c>
      <c r="AZ34" s="31">
        <f>'Без темпов'!BB34/'Без темпов'!$ER34*100</f>
        <v>105.45917637445473</v>
      </c>
      <c r="BA34" s="15">
        <v>100</v>
      </c>
      <c r="BB34" s="15">
        <v>100</v>
      </c>
      <c r="BC34" s="31">
        <f>'Без темпов'!BE34/'Без темпов'!$EQ34*100</f>
        <v>116.01799381564788</v>
      </c>
      <c r="BD34" s="31">
        <f>'Без темпов'!BF34/'Без темпов'!$ER34*100</f>
        <v>82.222408698727406</v>
      </c>
      <c r="BE34" s="15">
        <v>100</v>
      </c>
      <c r="BF34" s="15">
        <v>100</v>
      </c>
      <c r="BG34" s="31">
        <f>'Без темпов'!BI34/'Без темпов'!$EQ34*100</f>
        <v>78.705674196545033</v>
      </c>
      <c r="BH34" s="31">
        <f>'Без темпов'!BJ34/'Без темпов'!$ER34*100</f>
        <v>98.309401705000155</v>
      </c>
      <c r="BI34" s="15">
        <v>100</v>
      </c>
      <c r="BJ34" s="16">
        <v>101.82</v>
      </c>
      <c r="BK34" s="31">
        <f>'Без темпов'!BM34/'Без темпов'!$EQ34*100</f>
        <v>116.01799381564788</v>
      </c>
      <c r="BL34" s="31">
        <f>'Без темпов'!BN34/'Без темпов'!$ER34*100</f>
        <v>114.39639471127292</v>
      </c>
      <c r="BM34" s="15">
        <v>100</v>
      </c>
      <c r="BN34" s="15">
        <v>100</v>
      </c>
      <c r="BO34" s="31">
        <f>'Без темпов'!BQ34/'Без темпов'!$EQ34*100</f>
        <v>104.94089892872671</v>
      </c>
      <c r="BP34" s="31">
        <f>'Без темпов'!BR34/'Без темпов'!$ER34*100</f>
        <v>78.647521364000127</v>
      </c>
      <c r="BQ34" s="15">
        <v>100</v>
      </c>
      <c r="BR34" s="15">
        <v>100</v>
      </c>
      <c r="BS34" s="31">
        <f>'Без темпов'!BU34/'Без темпов'!$EQ34*100</f>
        <v>76.956659214399593</v>
      </c>
      <c r="BT34" s="31">
        <f>'Без темпов'!BV34/'Без темпов'!$ER34*100</f>
        <v>72.212724161491025</v>
      </c>
      <c r="BU34" s="15">
        <v>100</v>
      </c>
      <c r="BV34" s="15">
        <v>100</v>
      </c>
      <c r="BW34" s="31">
        <f>'Без темпов'!BY34/'Без темпов'!$EQ34*100</f>
        <v>97.886538500740102</v>
      </c>
      <c r="BX34" s="31">
        <f>'Без темпов'!BZ34/'Без темпов'!$ER34*100</f>
        <v>109.74904117612745</v>
      </c>
      <c r="BY34" s="15">
        <v>100</v>
      </c>
      <c r="BZ34" s="15">
        <v>100</v>
      </c>
      <c r="CA34" s="31">
        <f>'Без темпов'!CC34/'Без темпов'!$EQ34*100</f>
        <v>163.24139833357489</v>
      </c>
      <c r="CB34" s="31">
        <f>'Без темпов'!CD34/'Без темпов'!$ER34*100</f>
        <v>107.24662004181835</v>
      </c>
      <c r="CC34" s="15">
        <v>100</v>
      </c>
      <c r="CD34" s="15">
        <v>100</v>
      </c>
      <c r="CE34" s="31">
        <f>'Без темпов'!CG34/'Без темпов'!$EQ34*100</f>
        <v>122.43104875018116</v>
      </c>
      <c r="CF34" s="31">
        <f>'Без темпов'!CH34/'Без темпов'!$ER34*100</f>
        <v>110.82150737654564</v>
      </c>
      <c r="CG34" s="15">
        <v>100</v>
      </c>
      <c r="CH34" s="15">
        <v>100</v>
      </c>
      <c r="CI34" s="31">
        <f>'Без темпов'!CK34/'Без темпов'!$EQ34*100</f>
        <v>75.790649226302634</v>
      </c>
      <c r="CJ34" s="31">
        <f>'Без темпов'!CL34/'Без темпов'!$ER34*100</f>
        <v>153.72015539327296</v>
      </c>
      <c r="CK34" s="15">
        <v>100</v>
      </c>
      <c r="CL34" s="15">
        <v>100</v>
      </c>
      <c r="CM34" s="31">
        <f>'Без темпов'!CO34/'Без темпов'!$EQ34*100</f>
        <v>55.385474434605761</v>
      </c>
      <c r="CN34" s="31">
        <f>'Без темпов'!CP34/'Без темпов'!$ER34*100</f>
        <v>141.20804972172749</v>
      </c>
      <c r="CO34" s="15">
        <v>100</v>
      </c>
      <c r="CP34" s="15">
        <v>100</v>
      </c>
      <c r="CQ34" s="31">
        <f>'Без темпов'!CS34/'Без темпов'!$EQ34*100</f>
        <v>87.450749107272259</v>
      </c>
      <c r="CR34" s="31">
        <f>'Без темпов'!CT34/'Без темпов'!$ER34*100</f>
        <v>101.16931157278198</v>
      </c>
      <c r="CS34" s="15">
        <v>100</v>
      </c>
      <c r="CT34" s="15">
        <v>100</v>
      </c>
      <c r="CU34" s="31">
        <f>'Без темпов'!CW34/'Без темпов'!$EQ34*100</f>
        <v>99.110848988241898</v>
      </c>
      <c r="CV34" s="31">
        <f>'Без темпов'!CX34/'Без темпов'!$ER34*100</f>
        <v>114.39639471127292</v>
      </c>
      <c r="CW34" s="15">
        <v>100</v>
      </c>
      <c r="CX34" s="15">
        <v>100</v>
      </c>
      <c r="CY34" s="31">
        <f>'Без темпов'!DA34/'Без темпов'!$EQ34*100</f>
        <v>72.87562425606022</v>
      </c>
      <c r="CZ34" s="31">
        <f>'Без темпов'!DB34/'Без темпов'!$ER34*100</f>
        <v>96.164469304163788</v>
      </c>
      <c r="DA34" s="15">
        <v>100</v>
      </c>
      <c r="DB34" s="15">
        <v>100</v>
      </c>
      <c r="DC34" s="31">
        <f>'Без темпов'!DE34/'Без темпов'!$EQ34*100</f>
        <v>87.450749107272259</v>
      </c>
      <c r="DD34" s="31">
        <f>'Без темпов'!DF34/'Без темпов'!$ER34*100</f>
        <v>91.159627035545597</v>
      </c>
      <c r="DE34" s="15">
        <v>100</v>
      </c>
      <c r="DF34" s="15">
        <v>100</v>
      </c>
      <c r="DG34" s="31">
        <f>'Без темпов'!DI34/'Без темпов'!$EQ34*100</f>
        <v>110.18794387516304</v>
      </c>
      <c r="DH34" s="31">
        <f>'Без темпов'!DJ34/'Без темпов'!$ER34*100</f>
        <v>110.82150737654564</v>
      </c>
      <c r="DI34" s="15">
        <v>100</v>
      </c>
      <c r="DJ34" s="15">
        <v>100</v>
      </c>
      <c r="DK34" s="31">
        <f>'Без темпов'!DM34/'Без темпов'!$EQ34*100</f>
        <v>120.09902877398724</v>
      </c>
      <c r="DL34" s="31">
        <f>'Без темпов'!DN34/'Без темпов'!$ER34*100</f>
        <v>89.372183368181965</v>
      </c>
      <c r="DM34" s="15">
        <v>100</v>
      </c>
      <c r="DN34" s="15">
        <v>100</v>
      </c>
      <c r="DO34" s="31">
        <f>'Без темпов'!DQ34/'Без темпов'!$EQ34*100</f>
        <v>116.60099880969635</v>
      </c>
      <c r="DP34" s="31">
        <f>'Без темпов'!DR34/'Без темпов'!$ER34*100</f>
        <v>92.947070702909244</v>
      </c>
      <c r="DQ34" s="15">
        <v>100</v>
      </c>
      <c r="DR34" s="16">
        <v>104.35</v>
      </c>
      <c r="DS34" s="31">
        <f>'Без темпов'!DU34/'Без темпов'!$EQ34*100</f>
        <v>114.85198382755091</v>
      </c>
      <c r="DT34" s="31">
        <f>'Без темпов'!DV34/'Без темпов'!$ER34*100</f>
        <v>135.84571871963658</v>
      </c>
      <c r="DU34" s="15">
        <v>100</v>
      </c>
      <c r="DV34" s="15">
        <v>100</v>
      </c>
      <c r="DW34" s="31">
        <f>'Без темпов'!DY34/'Без темпов'!$EQ34*100</f>
        <v>69.960599285817821</v>
      </c>
      <c r="DX34" s="31">
        <f>'Без темпов'!DZ34/'Без темпов'!$ER34*100</f>
        <v>60.773084690363731</v>
      </c>
      <c r="DY34" s="15">
        <v>100</v>
      </c>
      <c r="DZ34" s="15">
        <v>100</v>
      </c>
      <c r="EA34" s="31">
        <f>'Без темпов'!EC34/'Без темпов'!$EQ34*100</f>
        <v>137.58917859544169</v>
      </c>
      <c r="EB34" s="31">
        <f>'Без темпов'!ED34/'Без темпов'!$ER34*100</f>
        <v>102.95675524014563</v>
      </c>
      <c r="EC34" s="16">
        <v>108.81</v>
      </c>
      <c r="ED34" s="16">
        <v>121.28</v>
      </c>
      <c r="EE34" s="31">
        <f>'Без темпов'!EG34/'Без темпов'!$EQ34*100</f>
        <v>145.75124851212044</v>
      </c>
      <c r="EF34" s="31">
        <f>'Без темпов'!EH34/'Без темпов'!$ER34*100</f>
        <v>125.12105671545474</v>
      </c>
      <c r="EG34" s="15">
        <v>100</v>
      </c>
      <c r="EH34" s="15">
        <v>100</v>
      </c>
      <c r="EI34" s="31">
        <f>'Без темпов'!EK34/'Без темпов'!$EQ34*100</f>
        <v>122.43104875018116</v>
      </c>
      <c r="EJ34" s="31">
        <f>'Без темпов'!EL34/'Без темпов'!$ER34*100</f>
        <v>86.866187346538155</v>
      </c>
      <c r="EK34" s="15">
        <v>100</v>
      </c>
      <c r="EL34" s="15">
        <v>100</v>
      </c>
      <c r="EM34" s="31">
        <f>'Без темпов'!EO34/'Без темпов'!$EQ34*100</f>
        <v>102.0258739584843</v>
      </c>
      <c r="EN34" s="31">
        <f>'Без темпов'!EP34/'Без темпов'!$ER34*100</f>
        <v>102.24177777320016</v>
      </c>
      <c r="EO34" s="17">
        <v>92.67</v>
      </c>
      <c r="EP34" s="17">
        <v>77.72</v>
      </c>
    </row>
    <row r="35" spans="1:146" x14ac:dyDescent="0.25">
      <c r="A35" s="18" t="s">
        <v>70</v>
      </c>
      <c r="B35" s="19">
        <v>32</v>
      </c>
      <c r="C35" s="31">
        <f>'Без темпов'!E35/'Без темпов'!$EQ35*100</f>
        <v>220.18308132101336</v>
      </c>
      <c r="D35" s="31">
        <f>'Без темпов'!F35/'Без темпов'!$ER35*100</f>
        <v>170.89884428882684</v>
      </c>
      <c r="E35" s="15">
        <v>0</v>
      </c>
      <c r="F35" s="15">
        <v>0</v>
      </c>
      <c r="G35" s="31">
        <f>'Без темпов'!I35/'Без темпов'!$EQ35*100</f>
        <v>40.033287512911521</v>
      </c>
      <c r="H35" s="31">
        <f>'Без темпов'!J35/'Без темпов'!$ER35*100</f>
        <v>55.930530858161511</v>
      </c>
      <c r="I35" s="15">
        <v>100</v>
      </c>
      <c r="J35" s="15">
        <v>100</v>
      </c>
      <c r="K35" s="31">
        <f>'Без темпов'!M35/'Без темпов'!$EQ35*100</f>
        <v>152.12649254906376</v>
      </c>
      <c r="L35" s="31">
        <f>'Без темпов'!N35/'Без темпов'!$ER35*100</f>
        <v>118.07556514500763</v>
      </c>
      <c r="M35" s="15">
        <v>100</v>
      </c>
      <c r="N35" s="15">
        <v>100</v>
      </c>
      <c r="O35" s="31">
        <f>'Без темпов'!Q35/'Без темпов'!$EQ35*100</f>
        <v>88.473565403534451</v>
      </c>
      <c r="P35" s="31">
        <f>'Без темпов'!R35/'Без темпов'!$ER35*100</f>
        <v>99.432054858953791</v>
      </c>
      <c r="Q35" s="15">
        <v>100</v>
      </c>
      <c r="R35" s="15">
        <v>100</v>
      </c>
      <c r="S35" s="31">
        <f>'Без темпов'!U35/'Без темпов'!$EQ35*100</f>
        <v>0</v>
      </c>
      <c r="T35" s="31">
        <f>'Без темпов'!V35/'Без темпов'!$ER35*100</f>
        <v>0</v>
      </c>
      <c r="U35" s="15">
        <v>0</v>
      </c>
      <c r="V35" s="15">
        <v>0</v>
      </c>
      <c r="W35" s="31">
        <f>'Без темпов'!Y35/'Без темпов'!$EQ35*100</f>
        <v>228.18973882359566</v>
      </c>
      <c r="X35" s="31">
        <f>'Без темпов'!Z35/'Без темпов'!$ER35*100</f>
        <v>177.11334771751143</v>
      </c>
      <c r="Y35" s="15">
        <v>100</v>
      </c>
      <c r="Z35" s="15">
        <v>100</v>
      </c>
      <c r="AA35" s="31">
        <f>'Без темпов'!AC35/'Без темпов'!$EQ35*100</f>
        <v>94.078225655342067</v>
      </c>
      <c r="AB35" s="31">
        <f>'Без темпов'!AD35/'Без темпов'!$ER35*100</f>
        <v>102.5393065732961</v>
      </c>
      <c r="AC35" s="15">
        <v>100</v>
      </c>
      <c r="AD35" s="15">
        <v>100</v>
      </c>
      <c r="AE35" s="31">
        <f>'Без темпов'!AG35/'Без темпов'!$EQ35*100</f>
        <v>156.12982130035491</v>
      </c>
      <c r="AF35" s="31">
        <f>'Без темпов'!AH35/'Без темпов'!$ER35*100</f>
        <v>174.00609600316915</v>
      </c>
      <c r="AG35" s="15">
        <v>100</v>
      </c>
      <c r="AH35" s="15">
        <v>100</v>
      </c>
      <c r="AI35" s="31">
        <f>'Без темпов'!AK35/'Без темпов'!$EQ35*100</f>
        <v>180.14979380810183</v>
      </c>
      <c r="AJ35" s="31">
        <f>'Без темпов'!AL35/'Без темпов'!$ER35*100</f>
        <v>161.5770891457999</v>
      </c>
      <c r="AK35" s="16">
        <v>136.36000000000001</v>
      </c>
      <c r="AL35" s="16">
        <v>111.32</v>
      </c>
      <c r="AM35" s="31">
        <f>'Без темпов'!AO35/'Без темпов'!$EQ35*100</f>
        <v>95.279224280729409</v>
      </c>
      <c r="AN35" s="31">
        <f>'Без темпов'!AP35/'Без темпов'!$ER35*100</f>
        <v>83.895796287242263</v>
      </c>
      <c r="AO35" s="15">
        <v>100</v>
      </c>
      <c r="AP35" s="15">
        <v>100</v>
      </c>
      <c r="AQ35" s="31">
        <f>'Без темпов'!AS35/'Без темпов'!$EQ35*100</f>
        <v>76.063246274531878</v>
      </c>
      <c r="AR35" s="31">
        <f>'Без темпов'!AT35/'Без темпов'!$ER35*100</f>
        <v>87.003048001584574</v>
      </c>
      <c r="AS35" s="16">
        <v>100.45</v>
      </c>
      <c r="AT35" s="15">
        <v>100</v>
      </c>
      <c r="AU35" s="31">
        <f>'Без темпов'!AW35/'Без темпов'!$EQ35*100</f>
        <v>112.09320503615226</v>
      </c>
      <c r="AV35" s="31">
        <f>'Без темпов'!AX35/'Без темпов'!$ER35*100</f>
        <v>111.86106171632302</v>
      </c>
      <c r="AW35" s="15">
        <v>100</v>
      </c>
      <c r="AX35" s="15">
        <v>100</v>
      </c>
      <c r="AY35" s="31">
        <f>'Без темпов'!BA35/'Без темпов'!$EQ35*100</f>
        <v>84.069903777114192</v>
      </c>
      <c r="AZ35" s="31">
        <f>'Без темпов'!BB35/'Без темпов'!$ER35*100</f>
        <v>83.895796287242263</v>
      </c>
      <c r="BA35" s="15">
        <v>100</v>
      </c>
      <c r="BB35" s="15">
        <v>100</v>
      </c>
      <c r="BC35" s="31">
        <f>'Без темпов'!BE35/'Без темпов'!$EQ35*100</f>
        <v>78.064910650177453</v>
      </c>
      <c r="BD35" s="31">
        <f>'Без темпов'!BF35/'Без темпов'!$ER35*100</f>
        <v>65.252286001188438</v>
      </c>
      <c r="BE35" s="17">
        <v>79.55</v>
      </c>
      <c r="BF35" s="16">
        <v>111.52</v>
      </c>
      <c r="BG35" s="31">
        <f>'Без темпов'!BI35/'Без темпов'!$EQ35*100</f>
        <v>84.069903777114192</v>
      </c>
      <c r="BH35" s="31">
        <f>'Без темпов'!BJ35/'Без темпов'!$ER35*100</f>
        <v>85.449422144413418</v>
      </c>
      <c r="BI35" s="15">
        <v>100</v>
      </c>
      <c r="BJ35" s="15">
        <v>100</v>
      </c>
      <c r="BK35" s="31">
        <f>'Без темпов'!BM35/'Без темпов'!$EQ35*100</f>
        <v>40.033287512911521</v>
      </c>
      <c r="BL35" s="31">
        <f>'Без темпов'!BN35/'Без темпов'!$ER35*100</f>
        <v>93.217551430269182</v>
      </c>
      <c r="BM35" s="15">
        <v>100</v>
      </c>
      <c r="BN35" s="16">
        <v>116.92</v>
      </c>
      <c r="BO35" s="31">
        <f>'Без темпов'!BQ35/'Без темпов'!$EQ35*100</f>
        <v>140.11650629519031</v>
      </c>
      <c r="BP35" s="31">
        <f>'Без темпов'!BR35/'Без темпов'!$ER35*100</f>
        <v>108.75381000198072</v>
      </c>
      <c r="BQ35" s="15">
        <v>100</v>
      </c>
      <c r="BR35" s="15">
        <v>100</v>
      </c>
      <c r="BS35" s="31">
        <f>'Без темпов'!BU35/'Без темпов'!$EQ35*100</f>
        <v>90.074896904050917</v>
      </c>
      <c r="BT35" s="31">
        <f>'Без темпов'!BV35/'Без темпов'!$ER35*100</f>
        <v>87.003048001584574</v>
      </c>
      <c r="BU35" s="15">
        <v>100</v>
      </c>
      <c r="BV35" s="15">
        <v>100</v>
      </c>
      <c r="BW35" s="31">
        <f>'Без темпов'!BY35/'Без темпов'!$EQ35*100</f>
        <v>78.064910650177453</v>
      </c>
      <c r="BX35" s="31">
        <f>'Без темпов'!BZ35/'Без темпов'!$ER35*100</f>
        <v>62.145034286846126</v>
      </c>
      <c r="BY35" s="15">
        <v>100</v>
      </c>
      <c r="BZ35" s="17">
        <v>83.2</v>
      </c>
      <c r="CA35" s="31">
        <f>'Без темпов'!CC35/'Без темпов'!$EQ35*100</f>
        <v>108.08987628486111</v>
      </c>
      <c r="CB35" s="31">
        <f>'Без темпов'!CD35/'Без темпов'!$ER35*100</f>
        <v>124.29006857369225</v>
      </c>
      <c r="CC35" s="15">
        <v>0</v>
      </c>
      <c r="CD35" s="15">
        <v>0</v>
      </c>
      <c r="CE35" s="31">
        <f>'Без темпов'!CG35/'Без темпов'!$EQ35*100</f>
        <v>76.063246274531878</v>
      </c>
      <c r="CF35" s="31">
        <f>'Без темпов'!CH35/'Без темпов'!$ER35*100</f>
        <v>80.788544572899951</v>
      </c>
      <c r="CG35" s="15">
        <v>100</v>
      </c>
      <c r="CH35" s="15">
        <v>100</v>
      </c>
      <c r="CI35" s="31">
        <f>'Без темпов'!CK35/'Без темпов'!$EQ35*100</f>
        <v>108.08987628486111</v>
      </c>
      <c r="CJ35" s="31">
        <f>'Без темпов'!CL35/'Без темпов'!$ER35*100</f>
        <v>118.07556514500763</v>
      </c>
      <c r="CK35" s="15">
        <v>100</v>
      </c>
      <c r="CL35" s="15">
        <v>100</v>
      </c>
      <c r="CM35" s="31">
        <f>'Без темпов'!CO35/'Без темпов'!$EQ35*100</f>
        <v>98.081554406633217</v>
      </c>
      <c r="CN35" s="31">
        <f>'Без темпов'!CP35/'Без темпов'!$ER35*100</f>
        <v>100.98568071612495</v>
      </c>
      <c r="CO35" s="15">
        <v>100</v>
      </c>
      <c r="CP35" s="15">
        <v>100</v>
      </c>
      <c r="CQ35" s="31">
        <f>'Без темпов'!CS35/'Без темпов'!$EQ35*100</f>
        <v>0</v>
      </c>
      <c r="CR35" s="31">
        <f>'Без темпов'!CT35/'Без темпов'!$ER35*100</f>
        <v>0</v>
      </c>
      <c r="CS35" s="16">
        <v>114.29</v>
      </c>
      <c r="CT35" s="16">
        <v>137.5</v>
      </c>
      <c r="CU35" s="31">
        <f>'Без темпов'!CW35/'Без темпов'!$EQ35*100</f>
        <v>220.18308132101336</v>
      </c>
      <c r="CV35" s="31">
        <f>'Без темпов'!CX35/'Без темпов'!$ER35*100</f>
        <v>170.89884428882684</v>
      </c>
      <c r="CW35" s="15">
        <v>100</v>
      </c>
      <c r="CX35" s="15">
        <v>100</v>
      </c>
      <c r="CY35" s="31">
        <f>'Без темпов'!DA35/'Без темпов'!$EQ35*100</f>
        <v>76.063246274531878</v>
      </c>
      <c r="CZ35" s="31">
        <f>'Без темпов'!DB35/'Без темпов'!$ER35*100</f>
        <v>87.003048001584574</v>
      </c>
      <c r="DA35" s="15">
        <v>100</v>
      </c>
      <c r="DB35" s="17">
        <v>88.15</v>
      </c>
      <c r="DC35" s="31">
        <f>'Без темпов'!DE35/'Без темпов'!$EQ35*100</f>
        <v>80.066575025823042</v>
      </c>
      <c r="DD35" s="31">
        <f>'Без темпов'!DF35/'Без темпов'!$ER35*100</f>
        <v>74.574041144215343</v>
      </c>
      <c r="DE35" s="15">
        <v>100</v>
      </c>
      <c r="DF35" s="15">
        <v>100</v>
      </c>
      <c r="DG35" s="31">
        <f>'Без темпов'!DI35/'Без темпов'!$EQ35*100</f>
        <v>80.066575025823042</v>
      </c>
      <c r="DH35" s="31">
        <f>'Без темпов'!DJ35/'Без темпов'!$ER35*100</f>
        <v>83.895796287242263</v>
      </c>
      <c r="DI35" s="15">
        <v>100</v>
      </c>
      <c r="DJ35" s="15">
        <v>100</v>
      </c>
      <c r="DK35" s="31">
        <f>'Без темпов'!DM35/'Без темпов'!$EQ35*100</f>
        <v>86.071568152759752</v>
      </c>
      <c r="DL35" s="31">
        <f>'Без темпов'!DN35/'Без темпов'!$ER35*100</f>
        <v>78.302743201426111</v>
      </c>
      <c r="DM35" s="15">
        <v>100</v>
      </c>
      <c r="DN35" s="15">
        <v>100</v>
      </c>
      <c r="DO35" s="31">
        <f>'Без темпов'!DQ35/'Без темпов'!$EQ35*100</f>
        <v>78.064910650177453</v>
      </c>
      <c r="DP35" s="31">
        <f>'Без темпов'!DR35/'Без темпов'!$ER35*100</f>
        <v>88.556673858755715</v>
      </c>
      <c r="DQ35" s="16">
        <v>101.21</v>
      </c>
      <c r="DR35" s="15">
        <v>100</v>
      </c>
      <c r="DS35" s="31">
        <f>'Без темпов'!DU35/'Без темпов'!$EQ35*100</f>
        <v>192.15978006197528</v>
      </c>
      <c r="DT35" s="31">
        <f>'Без темпов'!DV35/'Без темпов'!$ER35*100</f>
        <v>186.43510286053836</v>
      </c>
      <c r="DU35" s="15">
        <v>0</v>
      </c>
      <c r="DV35" s="15">
        <v>0</v>
      </c>
      <c r="DW35" s="31">
        <f>'Без темпов'!DY35/'Без темпов'!$EQ35*100</f>
        <v>88.073232528405342</v>
      </c>
      <c r="DX35" s="31">
        <f>'Без темпов'!DZ35/'Без темпов'!$ER35*100</f>
        <v>73.020415287044187</v>
      </c>
      <c r="DY35" s="15">
        <v>100</v>
      </c>
      <c r="DZ35" s="15">
        <v>100</v>
      </c>
      <c r="EA35" s="31">
        <f>'Без темпов'!EC35/'Без темпов'!$EQ35*100</f>
        <v>72.460250398369851</v>
      </c>
      <c r="EB35" s="31">
        <f>'Без темпов'!ED35/'Без темпов'!$ER35*100</f>
        <v>83.895796287242263</v>
      </c>
      <c r="EC35" s="15">
        <v>100</v>
      </c>
      <c r="ED35" s="16">
        <v>107.41</v>
      </c>
      <c r="EE35" s="31">
        <f>'Без темпов'!EG35/'Без темпов'!$EQ35*100</f>
        <v>168.13980755422838</v>
      </c>
      <c r="EF35" s="31">
        <f>'Без темпов'!EH35/'Без темпов'!$ER35*100</f>
        <v>139.82632714540378</v>
      </c>
      <c r="EG35" s="15">
        <v>100</v>
      </c>
      <c r="EH35" s="15">
        <v>100</v>
      </c>
      <c r="EI35" s="31">
        <f>'Без темпов'!EK35/'Без темпов'!$EQ35*100</f>
        <v>80.066575025823042</v>
      </c>
      <c r="EJ35" s="31">
        <f>'Без темпов'!EL35/'Без темпов'!$ER35*100</f>
        <v>77.681292858557654</v>
      </c>
      <c r="EK35" s="17">
        <v>81.819999999999993</v>
      </c>
      <c r="EL35" s="15">
        <v>100</v>
      </c>
      <c r="EM35" s="31">
        <f>'Без темпов'!EO35/'Без темпов'!$EQ35*100</f>
        <v>76.063246274531878</v>
      </c>
      <c r="EN35" s="31">
        <f>'Без темпов'!EP35/'Без темпов'!$ER35*100</f>
        <v>87.003048001584574</v>
      </c>
      <c r="EO35" s="15">
        <v>100</v>
      </c>
      <c r="EP35" s="15">
        <v>100</v>
      </c>
    </row>
    <row r="36" spans="1:146" x14ac:dyDescent="0.25">
      <c r="A36" s="18" t="s">
        <v>71</v>
      </c>
      <c r="B36" s="19">
        <v>33</v>
      </c>
      <c r="C36" s="31">
        <f>'Без темпов'!E36/'Без темпов'!$EQ36*100</f>
        <v>178.69227632018217</v>
      </c>
      <c r="D36" s="31">
        <f>'Без темпов'!F36/'Без темпов'!$ER36*100</f>
        <v>163.99186292123778</v>
      </c>
      <c r="E36" s="15">
        <v>0</v>
      </c>
      <c r="F36" s="15">
        <v>0</v>
      </c>
      <c r="G36" s="31">
        <f>'Без темпов'!I36/'Без темпов'!$EQ36*100</f>
        <v>41.23667915081127</v>
      </c>
      <c r="H36" s="31">
        <f>'Без темпов'!J36/'Без темпов'!$ER36*100</f>
        <v>42.890179533246801</v>
      </c>
      <c r="I36" s="15">
        <v>100</v>
      </c>
      <c r="J36" s="15">
        <v>100</v>
      </c>
      <c r="K36" s="31">
        <f>'Без темпов'!M36/'Без темпов'!$EQ36*100</f>
        <v>0</v>
      </c>
      <c r="L36" s="31">
        <f>'Без темпов'!N36/'Без темпов'!$ER36*100</f>
        <v>0</v>
      </c>
      <c r="M36" s="15">
        <v>100</v>
      </c>
      <c r="N36" s="15">
        <v>100</v>
      </c>
      <c r="O36" s="31">
        <f>'Без темпов'!Q36/'Без темпов'!$EQ36*100</f>
        <v>80.411524344081982</v>
      </c>
      <c r="P36" s="31">
        <f>'Без темпов'!R36/'Без темпов'!$ER36*100</f>
        <v>88.303310803743415</v>
      </c>
      <c r="Q36" s="15">
        <v>100</v>
      </c>
      <c r="R36" s="15">
        <v>100</v>
      </c>
      <c r="S36" s="31">
        <f>'Без темпов'!U36/'Без темпов'!$EQ36*100</f>
        <v>0</v>
      </c>
      <c r="T36" s="31">
        <f>'Без темпов'!V36/'Без темпов'!$ER36*100</f>
        <v>0</v>
      </c>
      <c r="U36" s="15">
        <v>0</v>
      </c>
      <c r="V36" s="15">
        <v>0</v>
      </c>
      <c r="W36" s="31">
        <f>'Без темпов'!Y36/'Без темпов'!$EQ36*100</f>
        <v>171.81949646171364</v>
      </c>
      <c r="X36" s="31">
        <f>'Без темпов'!Z36/'Без темпов'!$ER36*100</f>
        <v>126.14758686249058</v>
      </c>
      <c r="Y36" s="15">
        <v>100</v>
      </c>
      <c r="Z36" s="15">
        <v>100</v>
      </c>
      <c r="AA36" s="31">
        <f>'Без темпов'!AC36/'Без темпов'!$EQ36*100</f>
        <v>80.755163337005413</v>
      </c>
      <c r="AB36" s="31">
        <f>'Без темпов'!AD36/'Без темпов'!$ER36*100</f>
        <v>78.211503854744166</v>
      </c>
      <c r="AC36" s="15">
        <v>100</v>
      </c>
      <c r="AD36" s="15">
        <v>100</v>
      </c>
      <c r="AE36" s="31">
        <f>'Без темпов'!AG36/'Без темпов'!$EQ36*100</f>
        <v>189.00144610788502</v>
      </c>
      <c r="AF36" s="31">
        <f>'Без темпов'!AH36/'Без темпов'!$ER36*100</f>
        <v>151.37710423498871</v>
      </c>
      <c r="AG36" s="15">
        <v>100</v>
      </c>
      <c r="AH36" s="15">
        <v>100</v>
      </c>
      <c r="AI36" s="31">
        <f>'Без темпов'!AK36/'Без темпов'!$EQ36*100</f>
        <v>164.94671660324508</v>
      </c>
      <c r="AJ36" s="31">
        <f>'Без темпов'!AL36/'Без темпов'!$ER36*100</f>
        <v>148.85415249773891</v>
      </c>
      <c r="AK36" s="16">
        <v>126.32</v>
      </c>
      <c r="AL36" s="15">
        <v>100</v>
      </c>
      <c r="AM36" s="31">
        <f>'Без темпов'!AO36/'Без темпов'!$EQ36*100</f>
        <v>85.90974823085682</v>
      </c>
      <c r="AN36" s="31">
        <f>'Без темпов'!AP36/'Без темпов'!$ER36*100</f>
        <v>105.96397296449211</v>
      </c>
      <c r="AO36" s="16">
        <v>124.44</v>
      </c>
      <c r="AP36" s="15">
        <v>100</v>
      </c>
      <c r="AQ36" s="31">
        <f>'Без темпов'!AS36/'Без темпов'!$EQ36*100</f>
        <v>51.545848938514091</v>
      </c>
      <c r="AR36" s="31">
        <f>'Без темпов'!AT36/'Без темпов'!$ER36*100</f>
        <v>75.688552117494353</v>
      </c>
      <c r="AS36" s="16">
        <v>171.94</v>
      </c>
      <c r="AT36" s="15">
        <v>100</v>
      </c>
      <c r="AU36" s="31">
        <f>'Без темпов'!AW36/'Без темпов'!$EQ36*100</f>
        <v>123.71003745243382</v>
      </c>
      <c r="AV36" s="31">
        <f>'Без темпов'!AX36/'Без темпов'!$ER36*100</f>
        <v>108.48692470174193</v>
      </c>
      <c r="AW36" s="15">
        <v>0</v>
      </c>
      <c r="AX36" s="15">
        <v>0</v>
      </c>
      <c r="AY36" s="31">
        <f>'Без темпов'!BA36/'Без темпов'!$EQ36*100</f>
        <v>51.545848938514091</v>
      </c>
      <c r="AZ36" s="31">
        <f>'Без темпов'!BB36/'Без темпов'!$ER36*100</f>
        <v>75.688552117494353</v>
      </c>
      <c r="BA36" s="15">
        <v>0</v>
      </c>
      <c r="BB36" s="15">
        <v>0</v>
      </c>
      <c r="BC36" s="31">
        <f>'Без темпов'!BE36/'Без темпов'!$EQ36*100</f>
        <v>61.855018726216912</v>
      </c>
      <c r="BD36" s="31">
        <f>'Без темпов'!BF36/'Без темпов'!$ER36*100</f>
        <v>57.523299609295719</v>
      </c>
      <c r="BE36" s="15">
        <v>100</v>
      </c>
      <c r="BF36" s="17">
        <v>71.11</v>
      </c>
      <c r="BG36" s="31">
        <f>'Без темпов'!BI36/'Без темпов'!$EQ36*100</f>
        <v>91.064333124708227</v>
      </c>
      <c r="BH36" s="31">
        <f>'Без темпов'!BJ36/'Без темпов'!$ER36*100</f>
        <v>97.133641884117765</v>
      </c>
      <c r="BI36" s="15">
        <v>100</v>
      </c>
      <c r="BJ36" s="15">
        <v>100</v>
      </c>
      <c r="BK36" s="31">
        <f>'Без темпов'!BM36/'Без темпов'!$EQ36*100</f>
        <v>65.291408655451193</v>
      </c>
      <c r="BL36" s="31">
        <f>'Без темпов'!BN36/'Без темпов'!$ER36*100</f>
        <v>74.427076248869454</v>
      </c>
      <c r="BM36" s="15">
        <v>100</v>
      </c>
      <c r="BN36" s="15">
        <v>100</v>
      </c>
      <c r="BO36" s="31">
        <f>'Без темпов'!BQ36/'Без темпов'!$EQ36*100</f>
        <v>154.63754681554227</v>
      </c>
      <c r="BP36" s="31">
        <f>'Без темпов'!BR36/'Без темпов'!$ER36*100</f>
        <v>138.76234554873966</v>
      </c>
      <c r="BQ36" s="15">
        <v>100</v>
      </c>
      <c r="BR36" s="15">
        <v>100</v>
      </c>
      <c r="BS36" s="31">
        <f>'Без темпов'!BU36/'Без темпов'!$EQ36*100</f>
        <v>96.218918018559634</v>
      </c>
      <c r="BT36" s="31">
        <f>'Без темпов'!BV36/'Без темпов'!$ER36*100</f>
        <v>95.872166015492851</v>
      </c>
      <c r="BU36" s="15">
        <v>100</v>
      </c>
      <c r="BV36" s="15">
        <v>100</v>
      </c>
      <c r="BW36" s="31">
        <f>'Без темпов'!BY36/'Без темпов'!$EQ36*100</f>
        <v>62.542296712063759</v>
      </c>
      <c r="BX36" s="31">
        <f>'Без темпов'!BZ36/'Без темпов'!$ER36*100</f>
        <v>50.459034744996245</v>
      </c>
      <c r="BY36" s="17">
        <v>92.86</v>
      </c>
      <c r="BZ36" s="15">
        <v>100</v>
      </c>
      <c r="CA36" s="31">
        <f>'Без темпов'!CC36/'Без темпов'!$EQ36*100</f>
        <v>223.36534540022774</v>
      </c>
      <c r="CB36" s="31">
        <f>'Без темпов'!CD36/'Без темпов'!$ER36*100</f>
        <v>163.99186292123778</v>
      </c>
      <c r="CC36" s="15">
        <v>0</v>
      </c>
      <c r="CD36" s="15">
        <v>0</v>
      </c>
      <c r="CE36" s="31">
        <f>'Без темпов'!CG36/'Без темпов'!$EQ36*100</f>
        <v>77.318773407771133</v>
      </c>
      <c r="CF36" s="31">
        <f>'Без темпов'!CH36/'Без темпов'!$ER36*100</f>
        <v>75.688552117494353</v>
      </c>
      <c r="CG36" s="16">
        <v>107.76</v>
      </c>
      <c r="CH36" s="16">
        <v>135.13999999999999</v>
      </c>
      <c r="CI36" s="31">
        <f>'Без темпов'!CK36/'Без темпов'!$EQ36*100</f>
        <v>103.09169787702818</v>
      </c>
      <c r="CJ36" s="31">
        <f>'Без темпов'!CL36/'Без темпов'!$ER36*100</f>
        <v>100.91806948999249</v>
      </c>
      <c r="CK36" s="15">
        <v>100</v>
      </c>
      <c r="CL36" s="15">
        <v>100</v>
      </c>
      <c r="CM36" s="31">
        <f>'Без темпов'!CO36/'Без темпов'!$EQ36*100</f>
        <v>82.47335830162254</v>
      </c>
      <c r="CN36" s="31">
        <f>'Без темпов'!CP36/'Без темпов'!$ER36*100</f>
        <v>88.303310803743415</v>
      </c>
      <c r="CO36" s="15">
        <v>100</v>
      </c>
      <c r="CP36" s="15">
        <v>100</v>
      </c>
      <c r="CQ36" s="31">
        <f>'Без темпов'!CS36/'Без темпов'!$EQ36*100</f>
        <v>257.72924469257049</v>
      </c>
      <c r="CR36" s="31">
        <f>'Без темпов'!CT36/'Без темпов'!$ER36*100</f>
        <v>189.2213802937359</v>
      </c>
      <c r="CS36" s="15">
        <v>100</v>
      </c>
      <c r="CT36" s="17">
        <v>82.35</v>
      </c>
      <c r="CU36" s="31">
        <f>'Без темпов'!CW36/'Без темпов'!$EQ36*100</f>
        <v>206.18339575405636</v>
      </c>
      <c r="CV36" s="31">
        <f>'Без темпов'!CX36/'Без темпов'!$ER36*100</f>
        <v>176.60662160748683</v>
      </c>
      <c r="CW36" s="16">
        <v>105.71</v>
      </c>
      <c r="CX36" s="16">
        <v>104.71</v>
      </c>
      <c r="CY36" s="31">
        <f>'Без темпов'!DA36/'Без темпов'!$EQ36*100</f>
        <v>142.95382105614576</v>
      </c>
      <c r="CZ36" s="31">
        <f>'Без темпов'!DB36/'Без темпов'!$ER36*100</f>
        <v>189.2213802937359</v>
      </c>
      <c r="DA36" s="15">
        <v>100</v>
      </c>
      <c r="DB36" s="15">
        <v>100</v>
      </c>
      <c r="DC36" s="31">
        <f>'Без темпов'!DE36/'Без темпов'!$EQ36*100</f>
        <v>73.195105492690018</v>
      </c>
      <c r="DD36" s="31">
        <f>'Без темпов'!DF36/'Без темпов'!$ER36*100</f>
        <v>65.596745168495104</v>
      </c>
      <c r="DE36" s="15">
        <v>100</v>
      </c>
      <c r="DF36" s="15">
        <v>100</v>
      </c>
      <c r="DG36" s="31">
        <f>'Без темпов'!DI36/'Без темпов'!$EQ36*100</f>
        <v>85.222470245009958</v>
      </c>
      <c r="DH36" s="31">
        <f>'Без темпов'!DJ36/'Без темпов'!$ER36*100</f>
        <v>75.688552117494353</v>
      </c>
      <c r="DI36" s="15">
        <v>100</v>
      </c>
      <c r="DJ36" s="15">
        <v>100</v>
      </c>
      <c r="DK36" s="31">
        <f>'Без темпов'!DM36/'Без темпов'!$EQ36*100</f>
        <v>80.411524344081982</v>
      </c>
      <c r="DL36" s="31">
        <f>'Без темпов'!DN36/'Без темпов'!$ER36*100</f>
        <v>75.688552117494353</v>
      </c>
      <c r="DM36" s="15">
        <v>100</v>
      </c>
      <c r="DN36" s="16">
        <v>142.86000000000001</v>
      </c>
      <c r="DO36" s="31">
        <f>'Без темпов'!DQ36/'Без темпов'!$EQ36*100</f>
        <v>67.009603620068319</v>
      </c>
      <c r="DP36" s="31">
        <f>'Без темпов'!DR36/'Без темпов'!$ER36*100</f>
        <v>88.303310803743415</v>
      </c>
      <c r="DQ36" s="16">
        <v>112.15</v>
      </c>
      <c r="DR36" s="16">
        <v>130.84</v>
      </c>
      <c r="DS36" s="31">
        <f>'Без темпов'!DU36/'Без темпов'!$EQ36*100</f>
        <v>171.81949646171364</v>
      </c>
      <c r="DT36" s="31">
        <f>'Без темпов'!DV36/'Без темпов'!$ER36*100</f>
        <v>153.90005597223853</v>
      </c>
      <c r="DU36" s="15">
        <v>0</v>
      </c>
      <c r="DV36" s="15">
        <v>0</v>
      </c>
      <c r="DW36" s="31">
        <f>'Без темпов'!DY36/'Без темпов'!$EQ36*100</f>
        <v>79.036968372388273</v>
      </c>
      <c r="DX36" s="31">
        <f>'Без темпов'!DZ36/'Без темпов'!$ER36*100</f>
        <v>80.734455591993978</v>
      </c>
      <c r="DY36" s="16">
        <v>126.32</v>
      </c>
      <c r="DZ36" s="16">
        <v>106.56</v>
      </c>
      <c r="EA36" s="31">
        <f>'Без темпов'!EC36/'Без темпов'!$EQ36*100</f>
        <v>83.504275280392832</v>
      </c>
      <c r="EB36" s="31">
        <f>'Без темпов'!ED36/'Без темпов'!$ER36*100</f>
        <v>95.872166015492851</v>
      </c>
      <c r="EC36" s="15">
        <v>100</v>
      </c>
      <c r="ED36" s="16">
        <v>107.41</v>
      </c>
      <c r="EE36" s="31">
        <f>'Без темпов'!EG36/'Без темпов'!$EQ36*100</f>
        <v>223.36534540022774</v>
      </c>
      <c r="EF36" s="31">
        <f>'Без темпов'!EH36/'Без темпов'!$ER36*100</f>
        <v>163.99186292123778</v>
      </c>
      <c r="EG36" s="15">
        <v>100</v>
      </c>
      <c r="EH36" s="15">
        <v>100</v>
      </c>
      <c r="EI36" s="31">
        <f>'Без темпов'!EK36/'Без темпов'!$EQ36*100</f>
        <v>68.727798584685459</v>
      </c>
      <c r="EJ36" s="31">
        <f>'Без темпов'!EL36/'Без темпов'!$ER36*100</f>
        <v>65.596745168495104</v>
      </c>
      <c r="EK36" s="17">
        <v>85.71</v>
      </c>
      <c r="EL36" s="16">
        <v>108.33</v>
      </c>
      <c r="EM36" s="31">
        <f>'Без темпов'!EO36/'Без темпов'!$EQ36*100</f>
        <v>61.855018726216912</v>
      </c>
      <c r="EN36" s="31">
        <f>'Без темпов'!EP36/'Без темпов'!$ER36*100</f>
        <v>132.45496620561511</v>
      </c>
      <c r="EO36" s="15">
        <v>100</v>
      </c>
      <c r="EP36" s="15">
        <v>100</v>
      </c>
    </row>
    <row r="37" spans="1:146" x14ac:dyDescent="0.25">
      <c r="A37" s="18" t="s">
        <v>74</v>
      </c>
      <c r="B37" s="19">
        <v>35</v>
      </c>
      <c r="C37" s="31">
        <f>'Без темпов'!E37/'Без темпов'!$EQ37*100</f>
        <v>184.63961678532158</v>
      </c>
      <c r="D37" s="31">
        <f>'Без темпов'!F37/'Без темпов'!$ER37*100</f>
        <v>148.76066622288548</v>
      </c>
      <c r="E37" s="15">
        <v>100</v>
      </c>
      <c r="F37" s="15">
        <v>100</v>
      </c>
      <c r="G37" s="31">
        <f>'Без темпов'!I37/'Без темпов'!$EQ37*100</f>
        <v>103.39818539978008</v>
      </c>
      <c r="H37" s="31">
        <f>'Без темпов'!J37/'Без темпов'!$ER37*100</f>
        <v>105.24817135269149</v>
      </c>
      <c r="I37" s="15">
        <v>100</v>
      </c>
      <c r="J37" s="15">
        <v>100</v>
      </c>
      <c r="K37" s="31">
        <f>'Без темпов'!M37/'Без темпов'!$EQ37*100</f>
        <v>123.09307785688104</v>
      </c>
      <c r="L37" s="31">
        <f>'Без темпов'!N37/'Без темпов'!$ER37*100</f>
        <v>123.96722185240456</v>
      </c>
      <c r="M37" s="15">
        <v>100</v>
      </c>
      <c r="N37" s="15">
        <v>100</v>
      </c>
      <c r="O37" s="31">
        <f>'Без темпов'!Q37/'Без темпов'!$EQ37*100</f>
        <v>123.09307785688104</v>
      </c>
      <c r="P37" s="31">
        <f>'Без темпов'!R37/'Без темпов'!$ER37*100</f>
        <v>86.777055296683201</v>
      </c>
      <c r="Q37" s="15">
        <v>100</v>
      </c>
      <c r="R37" s="15">
        <v>100</v>
      </c>
      <c r="S37" s="31">
        <f>'Без темпов'!U37/'Без темпов'!$EQ37*100</f>
        <v>172.33030899963347</v>
      </c>
      <c r="T37" s="31">
        <f>'Без темпов'!V37/'Без темпов'!$ER37*100</f>
        <v>92.975416389303433</v>
      </c>
      <c r="U37" s="15">
        <v>100</v>
      </c>
      <c r="V37" s="15">
        <v>100</v>
      </c>
      <c r="W37" s="31">
        <f>'Без темпов'!Y37/'Без темпов'!$EQ37*100</f>
        <v>93.550739171229594</v>
      </c>
      <c r="X37" s="31">
        <f>'Без темпов'!Z37/'Без темпов'!$ER37*100</f>
        <v>117.76886075978435</v>
      </c>
      <c r="Y37" s="15">
        <v>100</v>
      </c>
      <c r="Z37" s="15">
        <v>100</v>
      </c>
      <c r="AA37" s="31">
        <f>'Без темпов'!AC37/'Без темпов'!$EQ37*100</f>
        <v>86.165154499816737</v>
      </c>
      <c r="AB37" s="31">
        <f>'Без темпов'!AD37/'Без темпов'!$ER37*100</f>
        <v>105.37213857454388</v>
      </c>
      <c r="AC37" s="15">
        <v>100</v>
      </c>
      <c r="AD37" s="15">
        <v>100</v>
      </c>
      <c r="AE37" s="31">
        <f>'Без темпов'!AG37/'Без темпов'!$EQ37*100</f>
        <v>73.855846714128631</v>
      </c>
      <c r="AF37" s="31">
        <f>'Без темпов'!AH37/'Без темпов'!$ER37*100</f>
        <v>80.57869420406297</v>
      </c>
      <c r="AG37" s="15">
        <v>100</v>
      </c>
      <c r="AH37" s="15">
        <v>100</v>
      </c>
      <c r="AI37" s="31">
        <f>'Без темпов'!AK37/'Без темпов'!$EQ37*100</f>
        <v>61.546538928440519</v>
      </c>
      <c r="AJ37" s="31">
        <f>'Без темпов'!AL37/'Без темпов'!$ER37*100</f>
        <v>105.37213857454388</v>
      </c>
      <c r="AK37" s="15">
        <v>100</v>
      </c>
      <c r="AL37" s="15">
        <v>100</v>
      </c>
      <c r="AM37" s="31">
        <f>'Без темпов'!AO37/'Без темпов'!$EQ37*100</f>
        <v>86.165154499816737</v>
      </c>
      <c r="AN37" s="31">
        <f>'Без темпов'!AP37/'Без темпов'!$ER37*100</f>
        <v>123.96722185240456</v>
      </c>
      <c r="AO37" s="15">
        <v>100</v>
      </c>
      <c r="AP37" s="15">
        <v>100</v>
      </c>
      <c r="AQ37" s="31">
        <f>'Без темпов'!AS37/'Без темпов'!$EQ37*100</f>
        <v>110.78377007119293</v>
      </c>
      <c r="AR37" s="31">
        <f>'Без темпов'!AT37/'Без темпов'!$ER37*100</f>
        <v>105.37213857454388</v>
      </c>
      <c r="AS37" s="15">
        <v>100</v>
      </c>
      <c r="AT37" s="17">
        <v>97.83</v>
      </c>
      <c r="AU37" s="31">
        <f>'Без темпов'!AW37/'Без темпов'!$EQ37*100</f>
        <v>147.71169342825726</v>
      </c>
      <c r="AV37" s="31">
        <f>'Без темпов'!AX37/'Без темпов'!$ER37*100</f>
        <v>111.57049966716413</v>
      </c>
      <c r="AW37" s="15">
        <v>100</v>
      </c>
      <c r="AX37" s="15">
        <v>100</v>
      </c>
      <c r="AY37" s="31">
        <f>'Без темпов'!BA37/'Без темпов'!$EQ37*100</f>
        <v>86.165154499816737</v>
      </c>
      <c r="AZ37" s="31">
        <f>'Без темпов'!BB37/'Без темпов'!$ER37*100</f>
        <v>140.08296069321716</v>
      </c>
      <c r="BA37" s="15">
        <v>100</v>
      </c>
      <c r="BB37" s="15">
        <v>100</v>
      </c>
      <c r="BC37" s="31">
        <f>'Без темпов'!BE37/'Без темпов'!$EQ37*100</f>
        <v>110.78377007119293</v>
      </c>
      <c r="BD37" s="31">
        <f>'Без темпов'!BF37/'Без темпов'!$ER37*100</f>
        <v>80.57869420406297</v>
      </c>
      <c r="BE37" s="15">
        <v>100</v>
      </c>
      <c r="BF37" s="15">
        <v>100</v>
      </c>
      <c r="BG37" s="31">
        <f>'Без темпов'!BI37/'Без темпов'!$EQ37*100</f>
        <v>105.86004695691771</v>
      </c>
      <c r="BH37" s="31">
        <f>'Без темпов'!BJ37/'Без темпов'!$ER37*100</f>
        <v>70.661316455870605</v>
      </c>
      <c r="BI37" s="15">
        <v>100</v>
      </c>
      <c r="BJ37" s="15">
        <v>100</v>
      </c>
      <c r="BK37" s="31">
        <f>'Без темпов'!BM37/'Без темпов'!$EQ37*100</f>
        <v>135.40238564256916</v>
      </c>
      <c r="BL37" s="31">
        <f>'Без темпов'!BN37/'Без темпов'!$ER37*100</f>
        <v>123.96722185240456</v>
      </c>
      <c r="BM37" s="15">
        <v>100</v>
      </c>
      <c r="BN37" s="15">
        <v>100</v>
      </c>
      <c r="BO37" s="31">
        <f>'Без темпов'!BQ37/'Без темпов'!$EQ37*100</f>
        <v>123.09307785688104</v>
      </c>
      <c r="BP37" s="31">
        <f>'Без темпов'!BR37/'Без темпов'!$ER37*100</f>
        <v>123.96722185240456</v>
      </c>
      <c r="BQ37" s="15">
        <v>100</v>
      </c>
      <c r="BR37" s="15">
        <v>100</v>
      </c>
      <c r="BS37" s="31">
        <f>'Без темпов'!BU37/'Без темпов'!$EQ37*100</f>
        <v>96.012600728367218</v>
      </c>
      <c r="BT37" s="31">
        <f>'Без темпов'!BV37/'Без темпов'!$ER37*100</f>
        <v>61.983610926202282</v>
      </c>
      <c r="BU37" s="15">
        <v>100</v>
      </c>
      <c r="BV37" s="15">
        <v>100</v>
      </c>
      <c r="BW37" s="31">
        <f>'Без темпов'!BY37/'Без темпов'!$EQ37*100</f>
        <v>98.474462285504842</v>
      </c>
      <c r="BX37" s="31">
        <f>'Без темпов'!BZ37/'Без темпов'!$ER37*100</f>
        <v>99.049810260071254</v>
      </c>
      <c r="BY37" s="15">
        <v>100</v>
      </c>
      <c r="BZ37" s="15">
        <v>100</v>
      </c>
      <c r="CA37" s="31">
        <f>'Без темпов'!CC37/'Без темпов'!$EQ37*100</f>
        <v>98.474462285504842</v>
      </c>
      <c r="CB37" s="31">
        <f>'Без темпов'!CD37/'Без темпов'!$ER37*100</f>
        <v>99.173777481923665</v>
      </c>
      <c r="CC37" s="15">
        <v>100</v>
      </c>
      <c r="CD37" s="15">
        <v>100</v>
      </c>
      <c r="CE37" s="31">
        <f>'Без темпов'!CG37/'Без темпов'!$EQ37*100</f>
        <v>86.165154499816737</v>
      </c>
      <c r="CF37" s="31">
        <f>'Без темпов'!CH37/'Без темпов'!$ER37*100</f>
        <v>80.57869420406297</v>
      </c>
      <c r="CG37" s="15">
        <v>100</v>
      </c>
      <c r="CH37" s="15">
        <v>100</v>
      </c>
      <c r="CI37" s="31">
        <f>'Без темпов'!CK37/'Без темпов'!$EQ37*100</f>
        <v>110.78377007119293</v>
      </c>
      <c r="CJ37" s="31">
        <f>'Без темпов'!CL37/'Без темпов'!$ER37*100</f>
        <v>80.57869420406297</v>
      </c>
      <c r="CK37" s="15">
        <v>100</v>
      </c>
      <c r="CL37" s="15">
        <v>100</v>
      </c>
      <c r="CM37" s="31">
        <f>'Без темпов'!CO37/'Без темпов'!$EQ37*100</f>
        <v>86.165154499816737</v>
      </c>
      <c r="CN37" s="31">
        <f>'Без темпов'!CP37/'Без темпов'!$ER37*100</f>
        <v>86.777055296683201</v>
      </c>
      <c r="CO37" s="15">
        <v>100</v>
      </c>
      <c r="CP37" s="15">
        <v>100</v>
      </c>
      <c r="CQ37" s="31">
        <f>'Без темпов'!CS37/'Без темпов'!$EQ37*100</f>
        <v>98.474462285504842</v>
      </c>
      <c r="CR37" s="31">
        <f>'Без темпов'!CT37/'Без темпов'!$ER37*100</f>
        <v>117.76886075978435</v>
      </c>
      <c r="CS37" s="15">
        <v>100</v>
      </c>
      <c r="CT37" s="15">
        <v>100</v>
      </c>
      <c r="CU37" s="31">
        <f>'Без темпов'!CW37/'Без темпов'!$EQ37*100</f>
        <v>110.78377007119293</v>
      </c>
      <c r="CV37" s="31">
        <f>'Без темпов'!CX37/'Без темпов'!$ER37*100</f>
        <v>148.76066622288548</v>
      </c>
      <c r="CW37" s="15">
        <v>100</v>
      </c>
      <c r="CX37" s="15">
        <v>100</v>
      </c>
      <c r="CY37" s="31">
        <f>'Без темпов'!DA37/'Без темпов'!$EQ37*100</f>
        <v>56.622815814165286</v>
      </c>
      <c r="CZ37" s="31">
        <f>'Без темпов'!DB37/'Без темпов'!$ER37*100</f>
        <v>86.777055296683201</v>
      </c>
      <c r="DA37" s="15">
        <v>100</v>
      </c>
      <c r="DB37" s="15">
        <v>100</v>
      </c>
      <c r="DC37" s="31">
        <f>'Без темпов'!DE37/'Без темпов'!$EQ37*100</f>
        <v>115.70749318546818</v>
      </c>
      <c r="DD37" s="31">
        <f>'Без темпов'!DF37/'Без темпов'!$ER37*100</f>
        <v>95.454760826351531</v>
      </c>
      <c r="DE37" s="15">
        <v>100</v>
      </c>
      <c r="DF37" s="15">
        <v>100</v>
      </c>
      <c r="DG37" s="31">
        <f>'Без темпов'!DI37/'Без темпов'!$EQ37*100</f>
        <v>86.165154499816737</v>
      </c>
      <c r="DH37" s="31">
        <f>'Без темпов'!DJ37/'Без темпов'!$ER37*100</f>
        <v>96.694433044875566</v>
      </c>
      <c r="DI37" s="15">
        <v>100</v>
      </c>
      <c r="DJ37" s="15">
        <v>100</v>
      </c>
      <c r="DK37" s="31">
        <f>'Без темпов'!DM37/'Без темпов'!$EQ37*100</f>
        <v>86.165154499816737</v>
      </c>
      <c r="DL37" s="31">
        <f>'Без темпов'!DN37/'Без темпов'!$ER37*100</f>
        <v>99.173777481923665</v>
      </c>
      <c r="DM37" s="15">
        <v>100</v>
      </c>
      <c r="DN37" s="15">
        <v>100</v>
      </c>
      <c r="DO37" s="31">
        <f>'Без темпов'!DQ37/'Без темпов'!$EQ37*100</f>
        <v>147.71169342825726</v>
      </c>
      <c r="DP37" s="31">
        <f>'Без темпов'!DR37/'Без темпов'!$ER37*100</f>
        <v>142.56230513026526</v>
      </c>
      <c r="DQ37" s="15">
        <v>100</v>
      </c>
      <c r="DR37" s="15">
        <v>100</v>
      </c>
      <c r="DS37" s="31">
        <f>'Без темпов'!DU37/'Без темпов'!$EQ37*100</f>
        <v>98.474462285504842</v>
      </c>
      <c r="DT37" s="31">
        <f>'Без темпов'!DV37/'Без темпов'!$ER37*100</f>
        <v>123.96722185240456</v>
      </c>
      <c r="DU37" s="15">
        <v>100</v>
      </c>
      <c r="DV37" s="15">
        <v>100</v>
      </c>
      <c r="DW37" s="31">
        <f>'Без темпов'!DY37/'Без темпов'!$EQ37*100</f>
        <v>79.764314451258912</v>
      </c>
      <c r="DX37" s="31">
        <f>'Без темпов'!DZ37/'Без темпов'!$ER37*100</f>
        <v>147.52099400436146</v>
      </c>
      <c r="DY37" s="15">
        <v>100</v>
      </c>
      <c r="DZ37" s="15">
        <v>100</v>
      </c>
      <c r="EA37" s="31">
        <f>'Без темпов'!EC37/'Без темпов'!$EQ37*100</f>
        <v>110.78377007119293</v>
      </c>
      <c r="EB37" s="31">
        <f>'Без темпов'!ED37/'Без темпов'!$ER37*100</f>
        <v>66.942299800298471</v>
      </c>
      <c r="EC37" s="16">
        <v>122.58</v>
      </c>
      <c r="ED37" s="17">
        <v>92.31</v>
      </c>
      <c r="EE37" s="31">
        <f>'Без темпов'!EG37/'Без темпов'!$EQ37*100</f>
        <v>147.71169342825726</v>
      </c>
      <c r="EF37" s="31">
        <f>'Без темпов'!EH37/'Без темпов'!$ER37*100</f>
        <v>86.777055296683201</v>
      </c>
      <c r="EG37" s="15">
        <v>100</v>
      </c>
      <c r="EH37" s="15">
        <v>100</v>
      </c>
      <c r="EI37" s="31">
        <f>'Без темпов'!EK37/'Без темпов'!$EQ37*100</f>
        <v>41.851646471339556</v>
      </c>
      <c r="EJ37" s="31">
        <f>'Без темпов'!EL37/'Без темпов'!$ER37*100</f>
        <v>84.297710859635117</v>
      </c>
      <c r="EK37" s="15">
        <v>100</v>
      </c>
      <c r="EL37" s="15">
        <v>100</v>
      </c>
      <c r="EM37" s="31">
        <f>'Без темпов'!EO37/'Без темпов'!$EQ37*100</f>
        <v>71.393985156991008</v>
      </c>
      <c r="EN37" s="31">
        <f>'Без темпов'!EP37/'Без темпов'!$ER37*100</f>
        <v>55.661282611729654</v>
      </c>
      <c r="EO37" s="15">
        <v>100</v>
      </c>
      <c r="EP37" s="15">
        <v>100</v>
      </c>
    </row>
    <row r="38" spans="1:146" x14ac:dyDescent="0.25">
      <c r="A38" s="18" t="s">
        <v>75</v>
      </c>
      <c r="B38" s="19">
        <v>36</v>
      </c>
      <c r="C38" s="31">
        <f>'Без темпов'!E38/'Без темпов'!$EQ38*100</f>
        <v>124.65706166013868</v>
      </c>
      <c r="D38" s="31">
        <f>'Без темпов'!F38/'Без темпов'!$ER38*100</f>
        <v>124.05973972952124</v>
      </c>
      <c r="E38" s="15">
        <v>100</v>
      </c>
      <c r="F38" s="15">
        <v>100</v>
      </c>
      <c r="G38" s="31">
        <f>'Без темпов'!I38/'Без темпов'!$EQ38*100</f>
        <v>101.28386259886268</v>
      </c>
      <c r="H38" s="31">
        <f>'Без темпов'!J38/'Без темпов'!$ER38*100</f>
        <v>65.678685739158311</v>
      </c>
      <c r="I38" s="15">
        <v>100</v>
      </c>
      <c r="J38" s="15">
        <v>100</v>
      </c>
      <c r="K38" s="31">
        <f>'Без темпов'!M38/'Без темпов'!$EQ38*100</f>
        <v>129.85110589597778</v>
      </c>
      <c r="L38" s="31">
        <f>'Без темпов'!N38/'Без темпов'!$ER38*100</f>
        <v>80.273949236749047</v>
      </c>
      <c r="M38" s="15">
        <v>100</v>
      </c>
      <c r="N38" s="15">
        <v>100</v>
      </c>
      <c r="O38" s="31">
        <f>'Без темпов'!Q38/'Без темпов'!$EQ38*100</f>
        <v>129.85110589597778</v>
      </c>
      <c r="P38" s="31">
        <f>'Без темпов'!R38/'Без темпов'!$ER38*100</f>
        <v>94.869212734339783</v>
      </c>
      <c r="Q38" s="15">
        <v>100</v>
      </c>
      <c r="R38" s="15">
        <v>100</v>
      </c>
      <c r="S38" s="31">
        <f>'Без темпов'!U38/'Без темпов'!$EQ38*100</f>
        <v>155.82132707517334</v>
      </c>
      <c r="T38" s="31">
        <f>'Без темпов'!V38/'Без темпов'!$ER38*100</f>
        <v>87.571580985544415</v>
      </c>
      <c r="U38" s="15">
        <v>100</v>
      </c>
      <c r="V38" s="15">
        <v>100</v>
      </c>
      <c r="W38" s="31">
        <f>'Без темпов'!Y38/'Без темпов'!$EQ38*100</f>
        <v>103.88088471678223</v>
      </c>
      <c r="X38" s="31">
        <f>'Без темпов'!Z38/'Без темпов'!$ER38*100</f>
        <v>99.247791783617004</v>
      </c>
      <c r="Y38" s="15">
        <v>100</v>
      </c>
      <c r="Z38" s="15">
        <v>100</v>
      </c>
      <c r="AA38" s="31">
        <f>'Без темпов'!AC38/'Без темпов'!$EQ38*100</f>
        <v>77.910663537586672</v>
      </c>
      <c r="AB38" s="31">
        <f>'Без темпов'!AD38/'Без темпов'!$ER38*100</f>
        <v>102.16684448313515</v>
      </c>
      <c r="AC38" s="17">
        <v>83.33</v>
      </c>
      <c r="AD38" s="15">
        <v>100</v>
      </c>
      <c r="AE38" s="31">
        <f>'Без темпов'!AG38/'Без темпов'!$EQ38*100</f>
        <v>87.649496479785</v>
      </c>
      <c r="AF38" s="31">
        <f>'Без темпов'!AH38/'Без темпов'!$ER38*100</f>
        <v>102.16684448313515</v>
      </c>
      <c r="AG38" s="15">
        <v>100</v>
      </c>
      <c r="AH38" s="15">
        <v>100</v>
      </c>
      <c r="AI38" s="31">
        <f>'Без темпов'!AK38/'Без темпов'!$EQ38*100</f>
        <v>64.925552947988891</v>
      </c>
      <c r="AJ38" s="31">
        <f>'Без темпов'!AL38/'Без темпов'!$ER38*100</f>
        <v>109.46447623193052</v>
      </c>
      <c r="AK38" s="15">
        <v>100</v>
      </c>
      <c r="AL38" s="15">
        <v>100</v>
      </c>
      <c r="AM38" s="31">
        <f>'Без темпов'!AO38/'Без темпов'!$EQ38*100</f>
        <v>103.88088471678223</v>
      </c>
      <c r="AN38" s="31">
        <f>'Без темпов'!AP38/'Без темпов'!$ER38*100</f>
        <v>94.869212734339783</v>
      </c>
      <c r="AO38" s="15">
        <v>100</v>
      </c>
      <c r="AP38" s="15">
        <v>100</v>
      </c>
      <c r="AQ38" s="31">
        <f>'Без темпов'!AS38/'Без темпов'!$EQ38*100</f>
        <v>85.701729891345352</v>
      </c>
      <c r="AR38" s="31">
        <f>'Без темпов'!AT38/'Без темпов'!$ER38*100</f>
        <v>77.3548965372309</v>
      </c>
      <c r="AS38" s="15">
        <v>100</v>
      </c>
      <c r="AT38" s="15">
        <v>100</v>
      </c>
      <c r="AU38" s="31">
        <f>'Без темпов'!AW38/'Без темпов'!$EQ38*100</f>
        <v>142.83621648557556</v>
      </c>
      <c r="AV38" s="31">
        <f>'Без темпов'!AX38/'Без темпов'!$ER38*100</f>
        <v>102.16684448313515</v>
      </c>
      <c r="AW38" s="15">
        <v>100</v>
      </c>
      <c r="AX38" s="15">
        <v>100</v>
      </c>
      <c r="AY38" s="31">
        <f>'Без темпов'!BA38/'Без темпов'!$EQ38*100</f>
        <v>103.88088471678223</v>
      </c>
      <c r="AZ38" s="31">
        <f>'Без темпов'!BB38/'Без темпов'!$ER38*100</f>
        <v>175.14316197108883</v>
      </c>
      <c r="BA38" s="15">
        <v>100</v>
      </c>
      <c r="BB38" s="15">
        <v>100</v>
      </c>
      <c r="BC38" s="31">
        <f>'Без темпов'!BE38/'Без темпов'!$EQ38*100</f>
        <v>90.895774127184453</v>
      </c>
      <c r="BD38" s="31">
        <f>'Без темпов'!BF38/'Без темпов'!$ER38*100</f>
        <v>65.678685739158311</v>
      </c>
      <c r="BE38" s="15">
        <v>100</v>
      </c>
      <c r="BF38" s="15">
        <v>100</v>
      </c>
      <c r="BG38" s="31">
        <f>'Без темпов'!BI38/'Без темпов'!$EQ38*100</f>
        <v>96.089818363023554</v>
      </c>
      <c r="BH38" s="31">
        <f>'Без темпов'!BJ38/'Без темпов'!$ER38*100</f>
        <v>87.571580985544415</v>
      </c>
      <c r="BI38" s="15">
        <v>100</v>
      </c>
      <c r="BJ38" s="15">
        <v>100</v>
      </c>
      <c r="BK38" s="31">
        <f>'Без темпов'!BM38/'Без темпов'!$EQ38*100</f>
        <v>116.86599530638</v>
      </c>
      <c r="BL38" s="31">
        <f>'Без темпов'!BN38/'Без темпов'!$ER38*100</f>
        <v>72.976317487953679</v>
      </c>
      <c r="BM38" s="15">
        <v>100</v>
      </c>
      <c r="BN38" s="15">
        <v>100</v>
      </c>
      <c r="BO38" s="31">
        <f>'Без темпов'!BQ38/'Без темпов'!$EQ38*100</f>
        <v>103.88088471678223</v>
      </c>
      <c r="BP38" s="31">
        <f>'Без темпов'!BR38/'Без темпов'!$ER38*100</f>
        <v>218.92895246386104</v>
      </c>
      <c r="BQ38" s="15">
        <v>100</v>
      </c>
      <c r="BR38" s="15">
        <v>100</v>
      </c>
      <c r="BS38" s="31">
        <f>'Без темпов'!BU38/'Без темпов'!$EQ38*100</f>
        <v>77.910663537586672</v>
      </c>
      <c r="BT38" s="31">
        <f>'Без темпов'!BV38/'Без темпов'!$ER38*100</f>
        <v>64.219159389399238</v>
      </c>
      <c r="BU38" s="15">
        <v>100</v>
      </c>
      <c r="BV38" s="15">
        <v>100</v>
      </c>
      <c r="BW38" s="31">
        <f>'Без темпов'!BY38/'Без темпов'!$EQ38*100</f>
        <v>103.88088471678223</v>
      </c>
      <c r="BX38" s="31">
        <f>'Без темпов'!BZ38/'Без темпов'!$ER38*100</f>
        <v>128.43831877879848</v>
      </c>
      <c r="BY38" s="15">
        <v>100</v>
      </c>
      <c r="BZ38" s="15">
        <v>100</v>
      </c>
      <c r="CA38" s="31">
        <f>'Без темпов'!CC38/'Без темпов'!$EQ38*100</f>
        <v>142.83621648557556</v>
      </c>
      <c r="CB38" s="31">
        <f>'Без темпов'!CD38/'Без темпов'!$ER38*100</f>
        <v>109.46447623193052</v>
      </c>
      <c r="CC38" s="15">
        <v>100</v>
      </c>
      <c r="CD38" s="15">
        <v>100</v>
      </c>
      <c r="CE38" s="31">
        <f>'Без темпов'!CG38/'Без темпов'!$EQ38*100</f>
        <v>129.85110589597778</v>
      </c>
      <c r="CF38" s="31">
        <f>'Без темпов'!CH38/'Без темпов'!$ER38*100</f>
        <v>87.571580985544415</v>
      </c>
      <c r="CG38" s="15">
        <v>100</v>
      </c>
      <c r="CH38" s="15">
        <v>100</v>
      </c>
      <c r="CI38" s="31">
        <f>'Без темпов'!CK38/'Без темпов'!$EQ38*100</f>
        <v>161.01537131101247</v>
      </c>
      <c r="CJ38" s="31">
        <f>'Без темпов'!CL38/'Без темпов'!$ER38*100</f>
        <v>131.35737147831662</v>
      </c>
      <c r="CK38" s="15">
        <v>100</v>
      </c>
      <c r="CL38" s="15">
        <v>100</v>
      </c>
      <c r="CM38" s="31">
        <f>'Без темпов'!CO38/'Без темпов'!$EQ38*100</f>
        <v>64.925552947988891</v>
      </c>
      <c r="CN38" s="31">
        <f>'Без темпов'!CP38/'Без темпов'!$ER38*100</f>
        <v>72.976317487953679</v>
      </c>
      <c r="CO38" s="15">
        <v>100</v>
      </c>
      <c r="CP38" s="15">
        <v>100</v>
      </c>
      <c r="CQ38" s="31">
        <f>'Без темпов'!CS38/'Без темпов'!$EQ38*100</f>
        <v>90.895774127184453</v>
      </c>
      <c r="CR38" s="31">
        <f>'Без темпов'!CT38/'Без темпов'!$ER38*100</f>
        <v>116.76210798072589</v>
      </c>
      <c r="CS38" s="15">
        <v>100</v>
      </c>
      <c r="CT38" s="15">
        <v>100</v>
      </c>
      <c r="CU38" s="31">
        <f>'Без темпов'!CW38/'Без темпов'!$EQ38*100</f>
        <v>90.895774127184453</v>
      </c>
      <c r="CV38" s="31">
        <f>'Без темпов'!CX38/'Без темпов'!$ER38*100</f>
        <v>87.571580985544415</v>
      </c>
      <c r="CW38" s="15">
        <v>100</v>
      </c>
      <c r="CX38" s="15">
        <v>100</v>
      </c>
      <c r="CY38" s="31">
        <f>'Без темпов'!DA38/'Без темпов'!$EQ38*100</f>
        <v>103.88088471678223</v>
      </c>
      <c r="CZ38" s="31">
        <f>'Без темпов'!DB38/'Без темпов'!$ER38*100</f>
        <v>116.76210798072589</v>
      </c>
      <c r="DA38" s="15">
        <v>100</v>
      </c>
      <c r="DB38" s="15">
        <v>100</v>
      </c>
      <c r="DC38" s="31">
        <f>'Без темпов'!DE38/'Без темпов'!$EQ38*100</f>
        <v>77.910663537586672</v>
      </c>
      <c r="DD38" s="31">
        <f>'Без темпов'!DF38/'Без темпов'!$ER38*100</f>
        <v>65.678685739158311</v>
      </c>
      <c r="DE38" s="15">
        <v>100</v>
      </c>
      <c r="DF38" s="15">
        <v>100</v>
      </c>
      <c r="DG38" s="31">
        <f>'Без темпов'!DI38/'Без темпов'!$EQ38*100</f>
        <v>103.88088471678223</v>
      </c>
      <c r="DH38" s="31">
        <f>'Без темпов'!DJ38/'Без темпов'!$ER38*100</f>
        <v>87.571580985544415</v>
      </c>
      <c r="DI38" s="15">
        <v>100</v>
      </c>
      <c r="DJ38" s="15">
        <v>100</v>
      </c>
      <c r="DK38" s="31">
        <f>'Без темпов'!DM38/'Без темпов'!$EQ38*100</f>
        <v>64.925552947988891</v>
      </c>
      <c r="DL38" s="31">
        <f>'Без темпов'!DN38/'Без темпов'!$ER38*100</f>
        <v>124.05973972952124</v>
      </c>
      <c r="DM38" s="15">
        <v>100</v>
      </c>
      <c r="DN38" s="15">
        <v>100</v>
      </c>
      <c r="DO38" s="31">
        <f>'Без темпов'!DQ38/'Без темпов'!$EQ38*100</f>
        <v>51.940442358391117</v>
      </c>
      <c r="DP38" s="31">
        <f>'Без темпов'!DR38/'Без темпов'!$ER38*100</f>
        <v>87.571580985544415</v>
      </c>
      <c r="DQ38" s="15">
        <v>100</v>
      </c>
      <c r="DR38" s="15">
        <v>100</v>
      </c>
      <c r="DS38" s="31">
        <f>'Без темпов'!DU38/'Без темпов'!$EQ38*100</f>
        <v>103.88088471678223</v>
      </c>
      <c r="DT38" s="31">
        <f>'Без темпов'!DV38/'Без темпов'!$ER38*100</f>
        <v>102.16684448313515</v>
      </c>
      <c r="DU38" s="15">
        <v>100</v>
      </c>
      <c r="DV38" s="15">
        <v>100</v>
      </c>
      <c r="DW38" s="31">
        <f>'Без темпов'!DY38/'Без темпов'!$EQ38*100</f>
        <v>77.910663537586672</v>
      </c>
      <c r="DX38" s="31">
        <f>'Без темпов'!DZ38/'Без темпов'!$ER38*100</f>
        <v>116.76210798072589</v>
      </c>
      <c r="DY38" s="15">
        <v>100</v>
      </c>
      <c r="DZ38" s="15">
        <v>100</v>
      </c>
      <c r="EA38" s="31">
        <f>'Без темпов'!EC38/'Без темпов'!$EQ38*100</f>
        <v>103.88088471678223</v>
      </c>
      <c r="EB38" s="31">
        <f>'Без темпов'!ED38/'Без темпов'!$ER38*100</f>
        <v>102.16684448313515</v>
      </c>
      <c r="EC38" s="17">
        <v>97.14</v>
      </c>
      <c r="ED38" s="17">
        <v>95</v>
      </c>
      <c r="EE38" s="31">
        <f>'Без темпов'!EG38/'Без темпов'!$EQ38*100</f>
        <v>168.80643766477112</v>
      </c>
      <c r="EF38" s="31">
        <f>'Без темпов'!EH38/'Без темпов'!$ER38*100</f>
        <v>109.46447623193052</v>
      </c>
      <c r="EG38" s="15">
        <v>100</v>
      </c>
      <c r="EH38" s="15">
        <v>100</v>
      </c>
      <c r="EI38" s="31">
        <f>'Без темпов'!EK38/'Без темпов'!$EQ38*100</f>
        <v>103.88088471678223</v>
      </c>
      <c r="EJ38" s="31">
        <f>'Без темпов'!EL38/'Без темпов'!$ER38*100</f>
        <v>135.72135526409625</v>
      </c>
      <c r="EK38" s="15">
        <v>100</v>
      </c>
      <c r="EL38" s="15">
        <v>100</v>
      </c>
      <c r="EM38" s="31">
        <f>'Без темпов'!EO38/'Без темпов'!$EQ38*100</f>
        <v>86.221134314929259</v>
      </c>
      <c r="EN38" s="31">
        <f>'Без темпов'!EP38/'Без темпов'!$ER38*100</f>
        <v>131.35737147831662</v>
      </c>
      <c r="EO38" s="17">
        <v>93.37</v>
      </c>
      <c r="EP38" s="15">
        <v>100</v>
      </c>
    </row>
    <row r="39" spans="1:146" x14ac:dyDescent="0.25">
      <c r="A39" s="18" t="s">
        <v>76</v>
      </c>
      <c r="B39" s="19">
        <v>37</v>
      </c>
      <c r="C39" s="31">
        <f>'Без темпов'!E39/'Без темпов'!$EQ39*100</f>
        <v>77.457304218586913</v>
      </c>
      <c r="D39" s="31">
        <f>'Без темпов'!F39/'Без темпов'!$ER39*100</f>
        <v>148.9226905458606</v>
      </c>
      <c r="E39" s="15">
        <v>100</v>
      </c>
      <c r="F39" s="15">
        <v>100</v>
      </c>
      <c r="G39" s="31">
        <f>'Без темпов'!I39/'Без темпов'!$EQ39*100</f>
        <v>42.601517320222797</v>
      </c>
      <c r="H39" s="31">
        <f>'Без темпов'!J39/'Без темпов'!$ER39*100</f>
        <v>55.245514234754737</v>
      </c>
      <c r="I39" s="15">
        <v>100</v>
      </c>
      <c r="J39" s="15">
        <v>100</v>
      </c>
      <c r="K39" s="31">
        <f>'Без темпов'!M39/'Без темпов'!$EQ39*100</f>
        <v>132.78395008900611</v>
      </c>
      <c r="L39" s="31">
        <f>'Без темпов'!N39/'Без темпов'!$ER39*100</f>
        <v>81.667281912246139</v>
      </c>
      <c r="M39" s="15">
        <v>100</v>
      </c>
      <c r="N39" s="15">
        <v>100</v>
      </c>
      <c r="O39" s="31">
        <f>'Без темпов'!Q39/'Без темпов'!$EQ39*100</f>
        <v>128.35781841937259</v>
      </c>
      <c r="P39" s="31">
        <f>'Без темпов'!R39/'Без темпов'!$ER39*100</f>
        <v>79.265303032474193</v>
      </c>
      <c r="Q39" s="15">
        <v>100</v>
      </c>
      <c r="R39" s="15">
        <v>100</v>
      </c>
      <c r="S39" s="31">
        <f>'Без темпов'!U39/'Без темпов'!$EQ39*100</f>
        <v>110.65329174083844</v>
      </c>
      <c r="T39" s="31">
        <f>'Без темпов'!V39/'Без темпов'!$ER39*100</f>
        <v>86.471239671790016</v>
      </c>
      <c r="U39" s="15">
        <v>100</v>
      </c>
      <c r="V39" s="15">
        <v>100</v>
      </c>
      <c r="W39" s="31">
        <f>'Без темпов'!Y39/'Без темпов'!$EQ39*100</f>
        <v>71.924639631544977</v>
      </c>
      <c r="X39" s="31">
        <f>'Без темпов'!Z39/'Без темпов'!$ER39*100</f>
        <v>64.853429753842519</v>
      </c>
      <c r="Y39" s="15">
        <v>100</v>
      </c>
      <c r="Z39" s="15">
        <v>100</v>
      </c>
      <c r="AA39" s="31">
        <f>'Без темпов'!AC39/'Без темпов'!$EQ39*100</f>
        <v>71.924639631544977</v>
      </c>
      <c r="AB39" s="31">
        <f>'Без темпов'!AD39/'Без темпов'!$ER39*100</f>
        <v>161.41298072067471</v>
      </c>
      <c r="AC39" s="17">
        <v>92.86</v>
      </c>
      <c r="AD39" s="15">
        <v>100</v>
      </c>
      <c r="AE39" s="31">
        <f>'Без темпов'!AG39/'Без темпов'!$EQ39*100</f>
        <v>165.97993761125764</v>
      </c>
      <c r="AF39" s="31">
        <f>'Без темпов'!AH39/'Без темпов'!$ER39*100</f>
        <v>96.079155190877813</v>
      </c>
      <c r="AG39" s="15">
        <v>100</v>
      </c>
      <c r="AH39" s="15">
        <v>100</v>
      </c>
      <c r="AI39" s="31">
        <f>'Без темпов'!AK39/'Без темпов'!$EQ39*100</f>
        <v>88.522633392670741</v>
      </c>
      <c r="AJ39" s="31">
        <f>'Без темпов'!AL39/'Без темпов'!$ER39*100</f>
        <v>129.70685950768504</v>
      </c>
      <c r="AK39" s="16">
        <v>106.67</v>
      </c>
      <c r="AL39" s="15">
        <v>100</v>
      </c>
      <c r="AM39" s="31">
        <f>'Без темпов'!AO39/'Без темпов'!$EQ39*100</f>
        <v>123.93168674973904</v>
      </c>
      <c r="AN39" s="31">
        <f>'Без темпов'!AP39/'Без темпов'!$ER39*100</f>
        <v>69.657387513386411</v>
      </c>
      <c r="AO39" s="15">
        <v>100</v>
      </c>
      <c r="AP39" s="15">
        <v>100</v>
      </c>
      <c r="AQ39" s="31">
        <f>'Без темпов'!AS39/'Без темпов'!$EQ39*100</f>
        <v>64.178909209686296</v>
      </c>
      <c r="AR39" s="31">
        <f>'Без темпов'!AT39/'Без темпов'!$ER39*100</f>
        <v>72.059366393158356</v>
      </c>
      <c r="AS39" s="15">
        <v>100</v>
      </c>
      <c r="AT39" s="15">
        <v>100</v>
      </c>
      <c r="AU39" s="31">
        <f>'Без темпов'!AW39/'Без темпов'!$EQ39*100</f>
        <v>199.1759251335092</v>
      </c>
      <c r="AV39" s="31">
        <f>'Без темпов'!AX39/'Без темпов'!$ER39*100</f>
        <v>115.29498622905336</v>
      </c>
      <c r="AW39" s="15">
        <v>100</v>
      </c>
      <c r="AX39" s="15">
        <v>100</v>
      </c>
      <c r="AY39" s="31">
        <f>'Без темпов'!BA39/'Без темпов'!$EQ39*100</f>
        <v>110.65329174083844</v>
      </c>
      <c r="AZ39" s="31">
        <f>'Без темпов'!BB39/'Без темпов'!$ER39*100</f>
        <v>135.47160881913771</v>
      </c>
      <c r="BA39" s="15">
        <v>100</v>
      </c>
      <c r="BB39" s="15">
        <v>100</v>
      </c>
      <c r="BC39" s="31">
        <f>'Без темпов'!BE39/'Без темпов'!$EQ39*100</f>
        <v>108.44022590602167</v>
      </c>
      <c r="BD39" s="31">
        <f>'Без темпов'!BF39/'Без темпов'!$ER39*100</f>
        <v>55.245514234754737</v>
      </c>
      <c r="BE39" s="15">
        <v>100</v>
      </c>
      <c r="BF39" s="15">
        <v>100</v>
      </c>
      <c r="BG39" s="31">
        <f>'Без темпов'!BI39/'Без темпов'!$EQ39*100</f>
        <v>81.883435888220447</v>
      </c>
      <c r="BH39" s="31">
        <f>'Без темпов'!BJ39/'Без темпов'!$ER39*100</f>
        <v>43.235619835895008</v>
      </c>
      <c r="BI39" s="15">
        <v>100</v>
      </c>
      <c r="BJ39" s="15">
        <v>100</v>
      </c>
      <c r="BK39" s="31">
        <f>'Без темпов'!BM39/'Без темпов'!$EQ39*100</f>
        <v>127.2512855019642</v>
      </c>
      <c r="BL39" s="31">
        <f>'Без темпов'!BN39/'Без темпов'!$ER39*100</f>
        <v>86.471239671790016</v>
      </c>
      <c r="BM39" s="15">
        <v>100</v>
      </c>
      <c r="BN39" s="15">
        <v>100</v>
      </c>
      <c r="BO39" s="31">
        <f>'Без темпов'!BQ39/'Без темпов'!$EQ39*100</f>
        <v>110.65329174083844</v>
      </c>
      <c r="BP39" s="31">
        <f>'Без темпов'!BR39/'Без темпов'!$ER39*100</f>
        <v>96.079155190877813</v>
      </c>
      <c r="BQ39" s="15">
        <v>100</v>
      </c>
      <c r="BR39" s="15">
        <v>100</v>
      </c>
      <c r="BS39" s="31">
        <f>'Без темпов'!BU39/'Без темпов'!$EQ39*100</f>
        <v>137.21008175863966</v>
      </c>
      <c r="BT39" s="31">
        <f>'Без темпов'!BV39/'Без темпов'!$ER39*100</f>
        <v>122.5009228683692</v>
      </c>
      <c r="BU39" s="15">
        <v>100</v>
      </c>
      <c r="BV39" s="15">
        <v>100</v>
      </c>
      <c r="BW39" s="31">
        <f>'Без темпов'!BY39/'Без темпов'!$EQ39*100</f>
        <v>92.94876506230429</v>
      </c>
      <c r="BX39" s="31">
        <f>'Без темпов'!BZ39/'Без темпов'!$ER39*100</f>
        <v>191.67791460580122</v>
      </c>
      <c r="BY39" s="15">
        <v>100</v>
      </c>
      <c r="BZ39" s="15">
        <v>100</v>
      </c>
      <c r="CA39" s="31">
        <f>'Без темпов'!CC39/'Без темпов'!$EQ39*100</f>
        <v>132.78395008900611</v>
      </c>
      <c r="CB39" s="31">
        <f>'Без темпов'!CD39/'Без темпов'!$ER39*100</f>
        <v>134.51081726722893</v>
      </c>
      <c r="CC39" s="15">
        <v>100</v>
      </c>
      <c r="CD39" s="15">
        <v>100</v>
      </c>
      <c r="CE39" s="31">
        <f>'Без темпов'!CG39/'Без темпов'!$EQ39*100</f>
        <v>177.04526678534148</v>
      </c>
      <c r="CF39" s="31">
        <f>'Без темпов'!CH39/'Без темпов'!$ER39*100</f>
        <v>124.90290174814113</v>
      </c>
      <c r="CG39" s="15">
        <v>100</v>
      </c>
      <c r="CH39" s="15">
        <v>100</v>
      </c>
      <c r="CI39" s="31">
        <f>'Без темпов'!CK39/'Без темпов'!$EQ39*100</f>
        <v>94.055297979712677</v>
      </c>
      <c r="CJ39" s="31">
        <f>'Без темпов'!CL39/'Без темпов'!$ER39*100</f>
        <v>192.15831038175563</v>
      </c>
      <c r="CK39" s="15">
        <v>100</v>
      </c>
      <c r="CL39" s="15">
        <v>100</v>
      </c>
      <c r="CM39" s="31">
        <f>'Без темпов'!CO39/'Без темпов'!$EQ39*100</f>
        <v>40.941717944110223</v>
      </c>
      <c r="CN39" s="31">
        <f>'Без темпов'!CP39/'Без темпов'!$ER39*100</f>
        <v>132.10883838745698</v>
      </c>
      <c r="CO39" s="15">
        <v>100</v>
      </c>
      <c r="CP39" s="15">
        <v>100</v>
      </c>
      <c r="CQ39" s="31">
        <f>'Без темпов'!CS39/'Без темпов'!$EQ39*100</f>
        <v>132.78395008900611</v>
      </c>
      <c r="CR39" s="31">
        <f>'Без темпов'!CT39/'Без темпов'!$ER39*100</f>
        <v>184.95237374243979</v>
      </c>
      <c r="CS39" s="15">
        <v>100</v>
      </c>
      <c r="CT39" s="15">
        <v>100</v>
      </c>
      <c r="CU39" s="31">
        <f>'Без темпов'!CW39/'Без темпов'!$EQ39*100</f>
        <v>66.391975044503056</v>
      </c>
      <c r="CV39" s="31">
        <f>'Без темпов'!CX39/'Без темпов'!$ER39*100</f>
        <v>120.09894398859726</v>
      </c>
      <c r="CW39" s="15">
        <v>100</v>
      </c>
      <c r="CX39" s="15">
        <v>100</v>
      </c>
      <c r="CY39" s="31">
        <f>'Без темпов'!DA39/'Без темпов'!$EQ39*100</f>
        <v>88.522633392670741</v>
      </c>
      <c r="CZ39" s="31">
        <f>'Без темпов'!DB39/'Без темпов'!$ER39*100</f>
        <v>69.657387513386411</v>
      </c>
      <c r="DA39" s="15">
        <v>100</v>
      </c>
      <c r="DB39" s="15">
        <v>100</v>
      </c>
      <c r="DC39" s="31">
        <f>'Без темпов'!DE39/'Без темпов'!$EQ39*100</f>
        <v>66.391975044503056</v>
      </c>
      <c r="DD39" s="31">
        <f>'Без темпов'!DF39/'Без темпов'!$ER39*100</f>
        <v>57.647493114526682</v>
      </c>
      <c r="DE39" s="15">
        <v>100</v>
      </c>
      <c r="DF39" s="15">
        <v>100</v>
      </c>
      <c r="DG39" s="31">
        <f>'Без темпов'!DI39/'Без темпов'!$EQ39*100</f>
        <v>149.38194385013188</v>
      </c>
      <c r="DH39" s="31">
        <f>'Без темпов'!DJ39/'Без темпов'!$ER39*100</f>
        <v>110.49102846950947</v>
      </c>
      <c r="DI39" s="15">
        <v>100</v>
      </c>
      <c r="DJ39" s="15">
        <v>100</v>
      </c>
      <c r="DK39" s="31">
        <f>'Без темпов'!DM39/'Без темпов'!$EQ39*100</f>
        <v>69.711573796728203</v>
      </c>
      <c r="DL39" s="31">
        <f>'Без темпов'!DN39/'Без темпов'!$ER39*100</f>
        <v>64.373033977888127</v>
      </c>
      <c r="DM39" s="15">
        <v>100</v>
      </c>
      <c r="DN39" s="15">
        <v>100</v>
      </c>
      <c r="DO39" s="31">
        <f>'Без темпов'!DQ39/'Без темпов'!$EQ39*100</f>
        <v>282.16589393913802</v>
      </c>
      <c r="DP39" s="31">
        <f>'Без темпов'!DR39/'Без темпов'!$ER39*100</f>
        <v>136.91279614700088</v>
      </c>
      <c r="DQ39" s="15">
        <v>100</v>
      </c>
      <c r="DR39" s="15">
        <v>100</v>
      </c>
      <c r="DS39" s="31">
        <f>'Без темпов'!DU39/'Без темпов'!$EQ39*100</f>
        <v>55.32664587041922</v>
      </c>
      <c r="DT39" s="31">
        <f>'Без темпов'!DV39/'Без темпов'!$ER39*100</f>
        <v>168.13852158403614</v>
      </c>
      <c r="DU39" s="15">
        <v>100</v>
      </c>
      <c r="DV39" s="15">
        <v>100</v>
      </c>
      <c r="DW39" s="31">
        <f>'Без темпов'!DY39/'Без темпов'!$EQ39*100</f>
        <v>64.178909209686296</v>
      </c>
      <c r="DX39" s="31">
        <f>'Без темпов'!DZ39/'Без темпов'!$ER39*100</f>
        <v>159.01100184090276</v>
      </c>
      <c r="DY39" s="15">
        <v>100</v>
      </c>
      <c r="DZ39" s="15">
        <v>100</v>
      </c>
      <c r="EA39" s="31">
        <f>'Без темпов'!EC39/'Без темпов'!$EQ39*100</f>
        <v>106.22716007120489</v>
      </c>
      <c r="EB39" s="31">
        <f>'Без темпов'!ED39/'Без темпов'!$ER39*100</f>
        <v>72.059366393158356</v>
      </c>
      <c r="EC39" s="17">
        <v>80</v>
      </c>
      <c r="ED39" s="16">
        <v>108.57</v>
      </c>
      <c r="EE39" s="31">
        <f>'Без темпов'!EG39/'Без темпов'!$EQ39*100</f>
        <v>154.91460843717383</v>
      </c>
      <c r="EF39" s="31">
        <f>'Без темпов'!EH39/'Без темпов'!$ER39*100</f>
        <v>96.079155190877813</v>
      </c>
      <c r="EG39" s="15">
        <v>100</v>
      </c>
      <c r="EH39" s="15">
        <v>100</v>
      </c>
      <c r="EI39" s="31">
        <f>'Без темпов'!EK39/'Без темпов'!$EQ39*100</f>
        <v>130.57088425418934</v>
      </c>
      <c r="EJ39" s="31">
        <f>'Без темпов'!EL39/'Без темпов'!$ER39*100</f>
        <v>113.36859916747626</v>
      </c>
      <c r="EK39" s="15">
        <v>100</v>
      </c>
      <c r="EL39" s="15">
        <v>100</v>
      </c>
      <c r="EM39" s="31">
        <f>'Без темпов'!EO39/'Без темпов'!$EQ39*100</f>
        <v>71.924639631544977</v>
      </c>
      <c r="EN39" s="31">
        <f>'Без темпов'!EP39/'Без темпов'!$ER39*100</f>
        <v>58.608284666435459</v>
      </c>
      <c r="EO39" s="17">
        <v>64.459999999999994</v>
      </c>
      <c r="EP39" s="16">
        <v>115.95</v>
      </c>
    </row>
    <row r="40" spans="1:146" x14ac:dyDescent="0.25">
      <c r="A40" s="18" t="s">
        <v>77</v>
      </c>
      <c r="B40" s="19">
        <v>38</v>
      </c>
      <c r="C40" s="31">
        <f>'Без темпов'!E40/'Без темпов'!$EQ40*100</f>
        <v>134.09119855550614</v>
      </c>
      <c r="D40" s="31">
        <f>'Без темпов'!F40/'Без темпов'!$ER40*100</f>
        <v>124.85697722299354</v>
      </c>
      <c r="E40" s="15">
        <v>100</v>
      </c>
      <c r="F40" s="15">
        <v>100</v>
      </c>
      <c r="G40" s="31">
        <f>'Без темпов'!I40/'Без темпов'!$EQ40*100</f>
        <v>56.988759386090102</v>
      </c>
      <c r="H40" s="31">
        <f>'Без темпов'!J40/'Без темпов'!$ER40*100</f>
        <v>84.562225482845633</v>
      </c>
      <c r="I40" s="15">
        <v>100</v>
      </c>
      <c r="J40" s="15">
        <v>100</v>
      </c>
      <c r="K40" s="31">
        <f>'Без темпов'!M40/'Без темпов'!$EQ40*100</f>
        <v>134.09119855550614</v>
      </c>
      <c r="L40" s="31">
        <f>'Без темпов'!N40/'Без темпов'!$ER40*100</f>
        <v>102.15570863699472</v>
      </c>
      <c r="M40" s="15">
        <v>100</v>
      </c>
      <c r="N40" s="15">
        <v>100</v>
      </c>
      <c r="O40" s="31">
        <f>'Без темпов'!Q40/'Без темпов'!$EQ40*100</f>
        <v>117.32979873606786</v>
      </c>
      <c r="P40" s="31">
        <f>'Без темпов'!R40/'Без темпов'!$ER40*100</f>
        <v>90.805074343995301</v>
      </c>
      <c r="Q40" s="15">
        <v>100</v>
      </c>
      <c r="R40" s="15">
        <v>100</v>
      </c>
      <c r="S40" s="31">
        <f>'Без темпов'!U40/'Без темпов'!$EQ40*100</f>
        <v>134.09119855550614</v>
      </c>
      <c r="T40" s="31">
        <f>'Без темпов'!V40/'Без темпов'!$ER40*100</f>
        <v>113.50634292999413</v>
      </c>
      <c r="U40" s="15">
        <v>100</v>
      </c>
      <c r="V40" s="15">
        <v>100</v>
      </c>
      <c r="W40" s="31">
        <f>'Без темпов'!Y40/'Без темпов'!$EQ40*100</f>
        <v>117.32979873606786</v>
      </c>
      <c r="X40" s="31">
        <f>'Без темпов'!Z40/'Без темпов'!$ER40*100</f>
        <v>102.15570863699472</v>
      </c>
      <c r="Y40" s="15">
        <v>100</v>
      </c>
      <c r="Z40" s="15">
        <v>100</v>
      </c>
      <c r="AA40" s="31">
        <f>'Без темпов'!AC40/'Без темпов'!$EQ40*100</f>
        <v>50.284199458314802</v>
      </c>
      <c r="AB40" s="31">
        <f>'Без темпов'!AD40/'Без темпов'!$ER40*100</f>
        <v>204.31141727398943</v>
      </c>
      <c r="AC40" s="17">
        <v>83.33</v>
      </c>
      <c r="AD40" s="15">
        <v>100</v>
      </c>
      <c r="AE40" s="31">
        <f>'Без темпов'!AG40/'Без темпов'!$EQ40*100</f>
        <v>100.5683989166296</v>
      </c>
      <c r="AF40" s="31">
        <f>'Без темпов'!AH40/'Без темпов'!$ER40*100</f>
        <v>113.50634292999413</v>
      </c>
      <c r="AG40" s="15">
        <v>100</v>
      </c>
      <c r="AH40" s="15">
        <v>100</v>
      </c>
      <c r="AI40" s="31">
        <f>'Без темпов'!AK40/'Без темпов'!$EQ40*100</f>
        <v>83.806999097191337</v>
      </c>
      <c r="AJ40" s="31">
        <f>'Без темпов'!AL40/'Без темпов'!$ER40*100</f>
        <v>113.50634292999413</v>
      </c>
      <c r="AK40" s="15">
        <v>100</v>
      </c>
      <c r="AL40" s="15">
        <v>100</v>
      </c>
      <c r="AM40" s="31">
        <f>'Без темпов'!AO40/'Без темпов'!$EQ40*100</f>
        <v>100.5683989166296</v>
      </c>
      <c r="AN40" s="31">
        <f>'Без темпов'!AP40/'Без темпов'!$ER40*100</f>
        <v>86.26482062679554</v>
      </c>
      <c r="AO40" s="15">
        <v>100</v>
      </c>
      <c r="AP40" s="15">
        <v>100</v>
      </c>
      <c r="AQ40" s="31">
        <f>'Без темпов'!AS40/'Без темпов'!$EQ40*100</f>
        <v>97.216118952741951</v>
      </c>
      <c r="AR40" s="31">
        <f>'Без темпов'!AT40/'Без темпов'!$ER40*100</f>
        <v>79.454440050995885</v>
      </c>
      <c r="AS40" s="15">
        <v>100</v>
      </c>
      <c r="AT40" s="15">
        <v>100</v>
      </c>
      <c r="AU40" s="31">
        <f>'Без темпов'!AW40/'Без темпов'!$EQ40*100</f>
        <v>100.5683989166296</v>
      </c>
      <c r="AV40" s="31">
        <f>'Без темпов'!AX40/'Без темпов'!$ER40*100</f>
        <v>113.50634292999413</v>
      </c>
      <c r="AW40" s="15">
        <v>100</v>
      </c>
      <c r="AX40" s="15">
        <v>100</v>
      </c>
      <c r="AY40" s="31">
        <f>'Без темпов'!BA40/'Без темпов'!$EQ40*100</f>
        <v>67.04559927775307</v>
      </c>
      <c r="AZ40" s="31">
        <f>'Без темпов'!BB40/'Без темпов'!$ER40*100</f>
        <v>102.15570863699472</v>
      </c>
      <c r="BA40" s="15">
        <v>100</v>
      </c>
      <c r="BB40" s="15">
        <v>100</v>
      </c>
      <c r="BC40" s="31">
        <f>'Без темпов'!BE40/'Без темпов'!$EQ40*100</f>
        <v>83.806999097191337</v>
      </c>
      <c r="BD40" s="31">
        <f>'Без темпов'!BF40/'Без темпов'!$ER40*100</f>
        <v>65.833678899396602</v>
      </c>
      <c r="BE40" s="15">
        <v>100</v>
      </c>
      <c r="BF40" s="15">
        <v>100</v>
      </c>
      <c r="BG40" s="31">
        <f>'Без темпов'!BI40/'Без темпов'!$EQ40*100</f>
        <v>90.51155902496663</v>
      </c>
      <c r="BH40" s="31">
        <f>'Без темпов'!BJ40/'Без темпов'!$ER40*100</f>
        <v>70.373932616596363</v>
      </c>
      <c r="BI40" s="15">
        <v>100</v>
      </c>
      <c r="BJ40" s="15">
        <v>100</v>
      </c>
      <c r="BK40" s="31">
        <f>'Без темпов'!BM40/'Без темпов'!$EQ40*100</f>
        <v>90.51155902496663</v>
      </c>
      <c r="BL40" s="31">
        <f>'Без темпов'!BN40/'Без темпов'!$ER40*100</f>
        <v>79.454440050995885</v>
      </c>
      <c r="BM40" s="15">
        <v>100</v>
      </c>
      <c r="BN40" s="15">
        <v>100</v>
      </c>
      <c r="BO40" s="31">
        <f>'Без темпов'!BQ40/'Без темпов'!$EQ40*100</f>
        <v>150.85259837494439</v>
      </c>
      <c r="BP40" s="31">
        <f>'Без темпов'!BR40/'Без темпов'!$ER40*100</f>
        <v>113.50634292999413</v>
      </c>
      <c r="BQ40" s="15">
        <v>100</v>
      </c>
      <c r="BR40" s="15">
        <v>100</v>
      </c>
      <c r="BS40" s="31">
        <f>'Без темпов'!BU40/'Без темпов'!$EQ40*100</f>
        <v>103.92067888051726</v>
      </c>
      <c r="BT40" s="31">
        <f>'Без темпов'!BV40/'Без темпов'!$ER40*100</f>
        <v>88.534947485395421</v>
      </c>
      <c r="BU40" s="15">
        <v>100</v>
      </c>
      <c r="BV40" s="15">
        <v>100</v>
      </c>
      <c r="BW40" s="31">
        <f>'Без темпов'!BY40/'Без темпов'!$EQ40*100</f>
        <v>53.636479422202456</v>
      </c>
      <c r="BX40" s="31">
        <f>'Без темпов'!BZ40/'Без темпов'!$ER40*100</f>
        <v>81.724566909595779</v>
      </c>
      <c r="BY40" s="15">
        <v>100</v>
      </c>
      <c r="BZ40" s="15">
        <v>100</v>
      </c>
      <c r="CA40" s="31">
        <f>'Без темпов'!CC40/'Без темпов'!$EQ40*100</f>
        <v>184.37539801382096</v>
      </c>
      <c r="CB40" s="31">
        <f>'Без темпов'!CD40/'Без темпов'!$ER40*100</f>
        <v>158.90888010199177</v>
      </c>
      <c r="CC40" s="15">
        <v>100</v>
      </c>
      <c r="CD40" s="15">
        <v>100</v>
      </c>
      <c r="CE40" s="31">
        <f>'Без темпов'!CG40/'Без темпов'!$EQ40*100</f>
        <v>100.5683989166296</v>
      </c>
      <c r="CF40" s="31">
        <f>'Без темпов'!CH40/'Без темпов'!$ER40*100</f>
        <v>102.15570863699472</v>
      </c>
      <c r="CG40" s="15">
        <v>100</v>
      </c>
      <c r="CH40" s="15">
        <v>100</v>
      </c>
      <c r="CI40" s="31">
        <f>'Без темпов'!CK40/'Без темпов'!$EQ40*100</f>
        <v>134.09119855550614</v>
      </c>
      <c r="CJ40" s="31">
        <f>'Без темпов'!CL40/'Без темпов'!$ER40*100</f>
        <v>113.50634292999413</v>
      </c>
      <c r="CK40" s="15">
        <v>100</v>
      </c>
      <c r="CL40" s="15">
        <v>100</v>
      </c>
      <c r="CM40" s="31">
        <f>'Без темпов'!CO40/'Без темпов'!$EQ40*100</f>
        <v>67.04559927775307</v>
      </c>
      <c r="CN40" s="31">
        <f>'Без темпов'!CP40/'Без темпов'!$ER40*100</f>
        <v>102.15570863699472</v>
      </c>
      <c r="CO40" s="15">
        <v>100</v>
      </c>
      <c r="CP40" s="15">
        <v>100</v>
      </c>
      <c r="CQ40" s="31">
        <f>'Без темпов'!CS40/'Без темпов'!$EQ40*100</f>
        <v>120.68207869995553</v>
      </c>
      <c r="CR40" s="31">
        <f>'Без темпов'!CT40/'Без темпов'!$ER40*100</f>
        <v>90.805074343995301</v>
      </c>
      <c r="CS40" s="15">
        <v>100</v>
      </c>
      <c r="CT40" s="15">
        <v>100</v>
      </c>
      <c r="CU40" s="31">
        <f>'Без темпов'!CW40/'Без темпов'!$EQ40*100</f>
        <v>150.85259837494439</v>
      </c>
      <c r="CV40" s="31">
        <f>'Без темпов'!CX40/'Без темпов'!$ER40*100</f>
        <v>113.50634292999413</v>
      </c>
      <c r="CW40" s="15">
        <v>100</v>
      </c>
      <c r="CX40" s="15">
        <v>100</v>
      </c>
      <c r="CY40" s="31">
        <f>'Без темпов'!DA40/'Без темпов'!$EQ40*100</f>
        <v>67.04559927775307</v>
      </c>
      <c r="CZ40" s="31">
        <f>'Без темпов'!DB40/'Без темпов'!$ER40*100</f>
        <v>90.805074343995301</v>
      </c>
      <c r="DA40" s="15">
        <v>100</v>
      </c>
      <c r="DB40" s="15">
        <v>100</v>
      </c>
      <c r="DC40" s="31">
        <f>'Без темпов'!DE40/'Без темпов'!$EQ40*100</f>
        <v>93.863838988854297</v>
      </c>
      <c r="DD40" s="31">
        <f>'Без темпов'!DF40/'Без темпов'!$ER40*100</f>
        <v>88.534947485395421</v>
      </c>
      <c r="DE40" s="15">
        <v>100</v>
      </c>
      <c r="DF40" s="15">
        <v>100</v>
      </c>
      <c r="DG40" s="31">
        <f>'Без темпов'!DI40/'Без темпов'!$EQ40*100</f>
        <v>100.5683989166296</v>
      </c>
      <c r="DH40" s="31">
        <f>'Без темпов'!DJ40/'Без темпов'!$ER40*100</f>
        <v>95.345328061195062</v>
      </c>
      <c r="DI40" s="15">
        <v>100</v>
      </c>
      <c r="DJ40" s="15">
        <v>100</v>
      </c>
      <c r="DK40" s="31">
        <f>'Без темпов'!DM40/'Без темпов'!$EQ40*100</f>
        <v>93.863838988854297</v>
      </c>
      <c r="DL40" s="31">
        <f>'Без темпов'!DN40/'Без темпов'!$ER40*100</f>
        <v>86.26482062679554</v>
      </c>
      <c r="DM40" s="15">
        <v>100</v>
      </c>
      <c r="DN40" s="15">
        <v>100</v>
      </c>
      <c r="DO40" s="31">
        <f>'Без темпов'!DQ40/'Без темпов'!$EQ40*100</f>
        <v>100.5683989166296</v>
      </c>
      <c r="DP40" s="31">
        <f>'Без темпов'!DR40/'Без темпов'!$ER40*100</f>
        <v>90.805074343995301</v>
      </c>
      <c r="DQ40" s="15">
        <v>100</v>
      </c>
      <c r="DR40" s="15">
        <v>100</v>
      </c>
      <c r="DS40" s="31">
        <f>'Без темпов'!DU40/'Без темпов'!$EQ40*100</f>
        <v>150.85259837494439</v>
      </c>
      <c r="DT40" s="31">
        <f>'Без темпов'!DV40/'Без темпов'!$ER40*100</f>
        <v>158.90888010199177</v>
      </c>
      <c r="DU40" s="15">
        <v>100</v>
      </c>
      <c r="DV40" s="15">
        <v>100</v>
      </c>
      <c r="DW40" s="31">
        <f>'Без темпов'!DY40/'Без темпов'!$EQ40*100</f>
        <v>85.483139079135157</v>
      </c>
      <c r="DX40" s="31">
        <f>'Без темпов'!DZ40/'Без темпов'!$ER40*100</f>
        <v>79.454440050995885</v>
      </c>
      <c r="DY40" s="15">
        <v>100</v>
      </c>
      <c r="DZ40" s="15">
        <v>100</v>
      </c>
      <c r="EA40" s="31">
        <f>'Без темпов'!EC40/'Без темпов'!$EQ40*100</f>
        <v>110.62523880829256</v>
      </c>
      <c r="EB40" s="31">
        <f>'Без темпов'!ED40/'Без темпов'!$ER40*100</f>
        <v>88.534947485395421</v>
      </c>
      <c r="EC40" s="15">
        <v>100</v>
      </c>
      <c r="ED40" s="16">
        <v>110.53</v>
      </c>
      <c r="EE40" s="31">
        <f>'Без темпов'!EG40/'Без темпов'!$EQ40*100</f>
        <v>134.09119855550614</v>
      </c>
      <c r="EF40" s="31">
        <f>'Без темпов'!EH40/'Без темпов'!$ER40*100</f>
        <v>147.55824580899238</v>
      </c>
      <c r="EG40" s="15">
        <v>100</v>
      </c>
      <c r="EH40" s="15">
        <v>100</v>
      </c>
      <c r="EI40" s="31">
        <f>'Без темпов'!EK40/'Без темпов'!$EQ40*100</f>
        <v>97.216118952741951</v>
      </c>
      <c r="EJ40" s="31">
        <f>'Без темпов'!EL40/'Без темпов'!$ER40*100</f>
        <v>83.99469376819566</v>
      </c>
      <c r="EK40" s="15">
        <v>100</v>
      </c>
      <c r="EL40" s="15">
        <v>100</v>
      </c>
      <c r="EM40" s="31">
        <f>'Без темпов'!EO40/'Без темпов'!$EQ40*100</f>
        <v>97.216118952741951</v>
      </c>
      <c r="EN40" s="31">
        <f>'Без темпов'!EP40/'Без темпов'!$ER40*100</f>
        <v>86.26482062679554</v>
      </c>
      <c r="EO40" s="15">
        <v>100</v>
      </c>
      <c r="EP40" s="15">
        <v>100</v>
      </c>
    </row>
    <row r="41" spans="1:146" x14ac:dyDescent="0.25">
      <c r="A41" s="18" t="s">
        <v>78</v>
      </c>
      <c r="B41" s="19">
        <v>39</v>
      </c>
      <c r="C41" s="31">
        <f>'Без темпов'!E41/'Без темпов'!$EQ41*100</f>
        <v>132.7152892885164</v>
      </c>
      <c r="D41" s="31">
        <f>'Без темпов'!F41/'Без темпов'!$ER41*100</f>
        <v>146.23250302594951</v>
      </c>
      <c r="E41" s="15">
        <v>100</v>
      </c>
      <c r="F41" s="15">
        <v>100</v>
      </c>
      <c r="G41" s="31">
        <f>'Без темпов'!I41/'Без темпов'!$EQ41*100</f>
        <v>80.23516017760916</v>
      </c>
      <c r="H41" s="31">
        <f>'Без темпов'!J41/'Без темпов'!$ER41*100</f>
        <v>78.965551634012741</v>
      </c>
      <c r="I41" s="15">
        <v>100</v>
      </c>
      <c r="J41" s="15">
        <v>100</v>
      </c>
      <c r="K41" s="31">
        <f>'Без темпов'!M41/'Без темпов'!$EQ41*100</f>
        <v>126.68709501727761</v>
      </c>
      <c r="L41" s="31">
        <f>'Без темпов'!N41/'Без темпов'!$ER41*100</f>
        <v>146.23250302594951</v>
      </c>
      <c r="M41" s="15">
        <v>100</v>
      </c>
      <c r="N41" s="15">
        <v>100</v>
      </c>
      <c r="O41" s="31">
        <f>'Без темпов'!Q41/'Без темпов'!$EQ41*100</f>
        <v>79.179434385798515</v>
      </c>
      <c r="P41" s="31">
        <f>'Без темпов'!R41/'Без темпов'!$ER41*100</f>
        <v>70.191601452455771</v>
      </c>
      <c r="Q41" s="15">
        <v>100</v>
      </c>
      <c r="R41" s="15">
        <v>100</v>
      </c>
      <c r="S41" s="31">
        <f>'Без темпов'!U41/'Без темпов'!$EQ41*100</f>
        <v>158.35886877159703</v>
      </c>
      <c r="T41" s="31">
        <f>'Без темпов'!V41/'Без темпов'!$ER41*100</f>
        <v>116.98600242075963</v>
      </c>
      <c r="U41" s="15">
        <v>100</v>
      </c>
      <c r="V41" s="15">
        <v>100</v>
      </c>
      <c r="W41" s="31">
        <f>'Без темпов'!Y41/'Без темпов'!$EQ41*100</f>
        <v>153.08023981254377</v>
      </c>
      <c r="X41" s="31">
        <f>'Без темпов'!Z41/'Без темпов'!$ER41*100</f>
        <v>87.154571803465913</v>
      </c>
      <c r="Y41" s="15">
        <v>100</v>
      </c>
      <c r="Z41" s="15">
        <v>100</v>
      </c>
      <c r="AA41" s="31">
        <f>'Без темпов'!AC41/'Без темпов'!$EQ41*100</f>
        <v>73.900805426745279</v>
      </c>
      <c r="AB41" s="31">
        <f>'Без темпов'!AD41/'Без темпов'!$ER41*100</f>
        <v>87.73950181556971</v>
      </c>
      <c r="AC41" s="15">
        <v>100</v>
      </c>
      <c r="AD41" s="15">
        <v>100</v>
      </c>
      <c r="AE41" s="31">
        <f>'Без темпов'!AG41/'Без темпов'!$EQ41*100</f>
        <v>147.80161085349056</v>
      </c>
      <c r="AF41" s="31">
        <f>'Без темпов'!AH41/'Без темпов'!$ER41*100</f>
        <v>134.53390278387357</v>
      </c>
      <c r="AG41" s="15">
        <v>100</v>
      </c>
      <c r="AH41" s="15">
        <v>100</v>
      </c>
      <c r="AI41" s="31">
        <f>'Без темпов'!AK41/'Без темпов'!$EQ41*100</f>
        <v>84.458063344851737</v>
      </c>
      <c r="AJ41" s="31">
        <f>'Без темпов'!AL41/'Без темпов'!$ER41*100</f>
        <v>134.53390278387357</v>
      </c>
      <c r="AK41" s="15">
        <v>100</v>
      </c>
      <c r="AL41" s="15">
        <v>100</v>
      </c>
      <c r="AM41" s="31">
        <f>'Без темпов'!AO41/'Без темпов'!$EQ41*100</f>
        <v>137.24435293538409</v>
      </c>
      <c r="AN41" s="31">
        <f>'Без темпов'!AP41/'Без темпов'!$ER41*100</f>
        <v>102.36275211816465</v>
      </c>
      <c r="AO41" s="15">
        <v>100</v>
      </c>
      <c r="AP41" s="15">
        <v>100</v>
      </c>
      <c r="AQ41" s="31">
        <f>'Без темпов'!AS41/'Без темпов'!$EQ41*100</f>
        <v>79.179434385798515</v>
      </c>
      <c r="AR41" s="31">
        <f>'Без темпов'!AT41/'Без темпов'!$ER41*100</f>
        <v>87.73950181556971</v>
      </c>
      <c r="AS41" s="15">
        <v>100</v>
      </c>
      <c r="AT41" s="15">
        <v>100</v>
      </c>
      <c r="AU41" s="31">
        <f>'Без темпов'!AW41/'Без темпов'!$EQ41*100</f>
        <v>105.57257918106468</v>
      </c>
      <c r="AV41" s="31">
        <f>'Без темпов'!AX41/'Без темпов'!$ER41*100</f>
        <v>105.28740217868366</v>
      </c>
      <c r="AW41" s="15">
        <v>100</v>
      </c>
      <c r="AX41" s="15">
        <v>100</v>
      </c>
      <c r="AY41" s="31">
        <f>'Без темпов'!BA41/'Без темпов'!$EQ41*100</f>
        <v>79.179434385798515</v>
      </c>
      <c r="AZ41" s="31">
        <f>'Без темпов'!BB41/'Без темпов'!$ER41*100</f>
        <v>152.08180314698748</v>
      </c>
      <c r="BA41" s="15">
        <v>100</v>
      </c>
      <c r="BB41" s="15">
        <v>100</v>
      </c>
      <c r="BC41" s="31">
        <f>'Без темпов'!BE41/'Без темпов'!$EQ41*100</f>
        <v>89.736692303904974</v>
      </c>
      <c r="BD41" s="31">
        <f>'Без темпов'!BF41/'Без темпов'!$ER41*100</f>
        <v>61.417651270898801</v>
      </c>
      <c r="BE41" s="15">
        <v>100</v>
      </c>
      <c r="BF41" s="15">
        <v>100</v>
      </c>
      <c r="BG41" s="31">
        <f>'Без темпов'!BI41/'Без темпов'!$EQ41*100</f>
        <v>88.680966512094329</v>
      </c>
      <c r="BH41" s="31">
        <f>'Без темпов'!BJ41/'Без темпов'!$ER41*100</f>
        <v>81.890201694531726</v>
      </c>
      <c r="BI41" s="15">
        <v>100</v>
      </c>
      <c r="BJ41" s="15">
        <v>100</v>
      </c>
      <c r="BK41" s="31">
        <f>'Без темпов'!BM41/'Без темпов'!$EQ41*100</f>
        <v>128.7985466008989</v>
      </c>
      <c r="BL41" s="31">
        <f>'Без темпов'!BN41/'Без темпов'!$ER41*100</f>
        <v>111.13670229972163</v>
      </c>
      <c r="BM41" s="15">
        <v>100</v>
      </c>
      <c r="BN41" s="15">
        <v>100</v>
      </c>
      <c r="BO41" s="31">
        <f>'Без темпов'!BQ41/'Без темпов'!$EQ41*100</f>
        <v>126.68709501727761</v>
      </c>
      <c r="BP41" s="31">
        <f>'Без темпов'!BR41/'Без темпов'!$ER41*100</f>
        <v>116.98600242075963</v>
      </c>
      <c r="BQ41" s="15">
        <v>100</v>
      </c>
      <c r="BR41" s="15">
        <v>100</v>
      </c>
      <c r="BS41" s="31">
        <f>'Без темпов'!BU41/'Без темпов'!$EQ41*100</f>
        <v>67.566450675881399</v>
      </c>
      <c r="BT41" s="31">
        <f>'Без темпов'!BV41/'Без темпов'!$ER41*100</f>
        <v>73.116251512974756</v>
      </c>
      <c r="BU41" s="15">
        <v>100</v>
      </c>
      <c r="BV41" s="15">
        <v>100</v>
      </c>
      <c r="BW41" s="31">
        <f>'Без темпов'!BY41/'Без темпов'!$EQ41*100</f>
        <v>95.004764005040101</v>
      </c>
      <c r="BX41" s="31">
        <f>'Без темпов'!BZ41/'Без темпов'!$ER41*100</f>
        <v>64.336452031296744</v>
      </c>
      <c r="BY41" s="15">
        <v>100</v>
      </c>
      <c r="BZ41" s="15">
        <v>100</v>
      </c>
      <c r="CA41" s="31">
        <f>'Без темпов'!CC41/'Без темпов'!$EQ41*100</f>
        <v>158.35886877159703</v>
      </c>
      <c r="CB41" s="31">
        <f>'Без темпов'!CD41/'Без темпов'!$ER41*100</f>
        <v>128.68460266283557</v>
      </c>
      <c r="CC41" s="15">
        <v>100</v>
      </c>
      <c r="CD41" s="15">
        <v>100</v>
      </c>
      <c r="CE41" s="31">
        <f>'Без темпов'!CG41/'Без темпов'!$EQ41*100</f>
        <v>84.458063344851737</v>
      </c>
      <c r="CF41" s="31">
        <f>'Без темпов'!CH41/'Без темпов'!$ER41*100</f>
        <v>76.040901573493741</v>
      </c>
      <c r="CG41" s="15">
        <v>100</v>
      </c>
      <c r="CH41" s="15">
        <v>100</v>
      </c>
      <c r="CI41" s="31">
        <f>'Без темпов'!CK41/'Без темпов'!$EQ41*100</f>
        <v>137.24435293538409</v>
      </c>
      <c r="CJ41" s="31">
        <f>'Без темпов'!CL41/'Без темпов'!$ER41*100</f>
        <v>93.588801936607695</v>
      </c>
      <c r="CK41" s="15">
        <v>100</v>
      </c>
      <c r="CL41" s="16">
        <v>166.67</v>
      </c>
      <c r="CM41" s="31">
        <f>'Без темпов'!CO41/'Без темпов'!$EQ41*100</f>
        <v>53.842015382342993</v>
      </c>
      <c r="CN41" s="31">
        <f>'Без темпов'!CP41/'Без темпов'!$ER41*100</f>
        <v>114.06135236024062</v>
      </c>
      <c r="CO41" s="15">
        <v>100</v>
      </c>
      <c r="CP41" s="15">
        <v>100</v>
      </c>
      <c r="CQ41" s="31">
        <f>'Без темпов'!CS41/'Без темпов'!$EQ41*100</f>
        <v>68.622176467692043</v>
      </c>
      <c r="CR41" s="31">
        <f>'Без темпов'!CT41/'Без темпов'!$ER41*100</f>
        <v>116.98600242075963</v>
      </c>
      <c r="CS41" s="15">
        <v>100</v>
      </c>
      <c r="CT41" s="15">
        <v>100</v>
      </c>
      <c r="CU41" s="31">
        <f>'Без темпов'!CW41/'Без темпов'!$EQ41*100</f>
        <v>95.01532126295821</v>
      </c>
      <c r="CV41" s="31">
        <f>'Без темпов'!CX41/'Без темпов'!$ER41*100</f>
        <v>128.68460266283557</v>
      </c>
      <c r="CW41" s="15">
        <v>100</v>
      </c>
      <c r="CX41" s="15">
        <v>100</v>
      </c>
      <c r="CY41" s="31">
        <f>'Без темпов'!DA41/'Без темпов'!$EQ41*100</f>
        <v>73.900805426745279</v>
      </c>
      <c r="CZ41" s="31">
        <f>'Без темпов'!DB41/'Без темпов'!$ER41*100</f>
        <v>99.438102057645665</v>
      </c>
      <c r="DA41" s="15">
        <v>100</v>
      </c>
      <c r="DB41" s="15">
        <v>100</v>
      </c>
      <c r="DC41" s="31">
        <f>'Без темпов'!DE41/'Без темпов'!$EQ41*100</f>
        <v>95.01532126295821</v>
      </c>
      <c r="DD41" s="31">
        <f>'Без темпов'!DF41/'Без темпов'!$ER41*100</f>
        <v>78.965551634012741</v>
      </c>
      <c r="DE41" s="15">
        <v>100</v>
      </c>
      <c r="DF41" s="15">
        <v>100</v>
      </c>
      <c r="DG41" s="31">
        <f>'Без темпов'!DI41/'Без темпов'!$EQ41*100</f>
        <v>84.458063344851737</v>
      </c>
      <c r="DH41" s="31">
        <f>'Без темпов'!DJ41/'Без темпов'!$ER41*100</f>
        <v>81.890201694531726</v>
      </c>
      <c r="DI41" s="15">
        <v>100</v>
      </c>
      <c r="DJ41" s="15">
        <v>100</v>
      </c>
      <c r="DK41" s="31">
        <f>'Без темпов'!DM41/'Без темпов'!$EQ41*100</f>
        <v>84.458063344851737</v>
      </c>
      <c r="DL41" s="31">
        <f>'Без темпов'!DN41/'Без темпов'!$ER41*100</f>
        <v>87.73950181556971</v>
      </c>
      <c r="DM41" s="15">
        <v>100</v>
      </c>
      <c r="DN41" s="15">
        <v>100</v>
      </c>
      <c r="DO41" s="31">
        <f>'Без темпов'!DQ41/'Без темпов'!$EQ41*100</f>
        <v>131.96572397633085</v>
      </c>
      <c r="DP41" s="31">
        <f>'Без темпов'!DR41/'Без темпов'!$ER41*100</f>
        <v>111.13670229972163</v>
      </c>
      <c r="DQ41" s="17">
        <v>73.33</v>
      </c>
      <c r="DR41" s="15">
        <v>100</v>
      </c>
      <c r="DS41" s="31">
        <f>'Без темпов'!DU41/'Без темпов'!$EQ41*100</f>
        <v>137.24435293538409</v>
      </c>
      <c r="DT41" s="31">
        <f>'Без темпов'!DV41/'Без темпов'!$ER41*100</f>
        <v>128.68460266283557</v>
      </c>
      <c r="DU41" s="15">
        <v>100</v>
      </c>
      <c r="DV41" s="15">
        <v>100</v>
      </c>
      <c r="DW41" s="31">
        <f>'Без темпов'!DY41/'Без темпов'!$EQ41*100</f>
        <v>51.730563798721697</v>
      </c>
      <c r="DX41" s="31">
        <f>'Без темпов'!DZ41/'Без темпов'!$ER41*100</f>
        <v>89.494291851881101</v>
      </c>
      <c r="DY41" s="15">
        <v>100</v>
      </c>
      <c r="DZ41" s="15">
        <v>100</v>
      </c>
      <c r="EA41" s="31">
        <f>'Без темпов'!EC41/'Без темпов'!$EQ41*100</f>
        <v>120.35274026641373</v>
      </c>
      <c r="EB41" s="31">
        <f>'Без темпов'!ED41/'Без темпов'!$ER41*100</f>
        <v>102.36275211816465</v>
      </c>
      <c r="EC41" s="15">
        <v>100</v>
      </c>
      <c r="ED41" s="15">
        <v>100</v>
      </c>
      <c r="EE41" s="31">
        <f>'Без темпов'!EG41/'Без темпов'!$EQ41*100</f>
        <v>147.80161085349056</v>
      </c>
      <c r="EF41" s="31">
        <f>'Без темпов'!EH41/'Без темпов'!$ER41*100</f>
        <v>128.68460266283557</v>
      </c>
      <c r="EG41" s="15">
        <v>100</v>
      </c>
      <c r="EH41" s="15">
        <v>100</v>
      </c>
      <c r="EI41" s="31">
        <f>'Без темпов'!EK41/'Без темпов'!$EQ41*100</f>
        <v>91.848143887526263</v>
      </c>
      <c r="EJ41" s="31">
        <f>'Без темпов'!EL41/'Без темпов'!$ER41*100</f>
        <v>96.51345199712668</v>
      </c>
      <c r="EK41" s="15">
        <v>100</v>
      </c>
      <c r="EL41" s="15">
        <v>100</v>
      </c>
      <c r="EM41" s="31">
        <f>'Без темпов'!EO41/'Без темпов'!$EQ41*100</f>
        <v>111.90693393192856</v>
      </c>
      <c r="EN41" s="31">
        <f>'Без темпов'!EP41/'Без темпов'!$ER41*100</f>
        <v>81.597736688479827</v>
      </c>
      <c r="EO41" s="15">
        <v>100</v>
      </c>
      <c r="EP41" s="15">
        <v>100</v>
      </c>
    </row>
    <row r="42" spans="1:146" x14ac:dyDescent="0.25">
      <c r="A42" s="18" t="s">
        <v>79</v>
      </c>
      <c r="B42" s="19">
        <v>40</v>
      </c>
      <c r="C42" s="31">
        <f>'Без темпов'!E42/'Без темпов'!$EQ42*100</f>
        <v>105.91044938331709</v>
      </c>
      <c r="D42" s="31">
        <f>'Без темпов'!F42/'Без темпов'!$ER42*100</f>
        <v>187.76252878081891</v>
      </c>
      <c r="E42" s="15">
        <v>100</v>
      </c>
      <c r="F42" s="15">
        <v>100</v>
      </c>
      <c r="G42" s="31">
        <f>'Без темпов'!I42/'Без темпов'!$EQ42*100</f>
        <v>75.650320988083635</v>
      </c>
      <c r="H42" s="31">
        <f>'Без темпов'!J42/'Без темпов'!$ER42*100</f>
        <v>56.328758634245681</v>
      </c>
      <c r="I42" s="15">
        <v>100</v>
      </c>
      <c r="J42" s="15">
        <v>100</v>
      </c>
      <c r="K42" s="31">
        <f>'Без темпов'!M42/'Без темпов'!$EQ42*100</f>
        <v>151.30064197616727</v>
      </c>
      <c r="L42" s="31">
        <f>'Без темпов'!N42/'Без темпов'!$ER42*100</f>
        <v>93.881264390409456</v>
      </c>
      <c r="M42" s="15">
        <v>100</v>
      </c>
      <c r="N42" s="15">
        <v>100</v>
      </c>
      <c r="O42" s="31">
        <f>'Без темпов'!Q42/'Без темпов'!$EQ42*100</f>
        <v>90.780385185700354</v>
      </c>
      <c r="P42" s="31">
        <f>'Без темпов'!R42/'Без темпов'!$ER42*100</f>
        <v>112.65751726849136</v>
      </c>
      <c r="Q42" s="15">
        <v>100</v>
      </c>
      <c r="R42" s="15">
        <v>100</v>
      </c>
      <c r="S42" s="31">
        <f>'Без темпов'!U42/'Без темпов'!$EQ42*100</f>
        <v>151.30064197616727</v>
      </c>
      <c r="T42" s="31">
        <f>'Без темпов'!V42/'Без темпов'!$ER42*100</f>
        <v>187.76252878081891</v>
      </c>
      <c r="U42" s="15">
        <v>100</v>
      </c>
      <c r="V42" s="15">
        <v>100</v>
      </c>
      <c r="W42" s="31">
        <f>'Без темпов'!Y42/'Без темпов'!$EQ42*100</f>
        <v>151.30064197616727</v>
      </c>
      <c r="X42" s="31">
        <f>'Без темпов'!Z42/'Без темпов'!$ER42*100</f>
        <v>281.64379317122837</v>
      </c>
      <c r="Y42" s="15">
        <v>100</v>
      </c>
      <c r="Z42" s="15">
        <v>100</v>
      </c>
      <c r="AA42" s="31">
        <f>'Без темпов'!AC42/'Без темпов'!$EQ42*100</f>
        <v>60.52025679046691</v>
      </c>
      <c r="AB42" s="31">
        <f>'Без темпов'!AD42/'Без темпов'!$ER42*100</f>
        <v>93.881264390409456</v>
      </c>
      <c r="AC42" s="17">
        <v>66.67</v>
      </c>
      <c r="AD42" s="15">
        <v>100</v>
      </c>
      <c r="AE42" s="31">
        <f>'Без темпов'!AG42/'Без темпов'!$EQ42*100</f>
        <v>90.780385185700354</v>
      </c>
      <c r="AF42" s="31">
        <f>'Без темпов'!AH42/'Без темпов'!$ER42*100</f>
        <v>187.76252878081891</v>
      </c>
      <c r="AG42" s="15">
        <v>100</v>
      </c>
      <c r="AH42" s="15">
        <v>100</v>
      </c>
      <c r="AI42" s="31">
        <f>'Без темпов'!AK42/'Без темпов'!$EQ42*100</f>
        <v>151.30064197616727</v>
      </c>
      <c r="AJ42" s="31">
        <f>'Без темпов'!AL42/'Без темпов'!$ER42*100</f>
        <v>93.881264390409456</v>
      </c>
      <c r="AK42" s="15">
        <v>100</v>
      </c>
      <c r="AL42" s="15">
        <v>100</v>
      </c>
      <c r="AM42" s="31">
        <f>'Без темпов'!AO42/'Без темпов'!$EQ42*100</f>
        <v>75.650320988083635</v>
      </c>
      <c r="AN42" s="31">
        <f>'Без темпов'!AP42/'Без темпов'!$ER42*100</f>
        <v>93.881264390409456</v>
      </c>
      <c r="AO42" s="15">
        <v>100</v>
      </c>
      <c r="AP42" s="15">
        <v>100</v>
      </c>
      <c r="AQ42" s="31">
        <f>'Без темпов'!AS42/'Без темпов'!$EQ42*100</f>
        <v>90.780385185700354</v>
      </c>
      <c r="AR42" s="31">
        <f>'Без темпов'!AT42/'Без темпов'!$ER42*100</f>
        <v>93.881264390409456</v>
      </c>
      <c r="AS42" s="15">
        <v>100</v>
      </c>
      <c r="AT42" s="15">
        <v>100</v>
      </c>
      <c r="AU42" s="31">
        <f>'Без темпов'!AW42/'Без темпов'!$EQ42*100</f>
        <v>90.780385185700354</v>
      </c>
      <c r="AV42" s="31">
        <f>'Без темпов'!AX42/'Без темпов'!$ER42*100</f>
        <v>75.105011512327565</v>
      </c>
      <c r="AW42" s="15">
        <v>100</v>
      </c>
      <c r="AX42" s="15">
        <v>100</v>
      </c>
      <c r="AY42" s="31">
        <f>'Без темпов'!BA42/'Без темпов'!$EQ42*100</f>
        <v>90.780385185700354</v>
      </c>
      <c r="AZ42" s="31">
        <f>'Без темпов'!BB42/'Без темпов'!$ER42*100</f>
        <v>131.43377014657324</v>
      </c>
      <c r="BA42" s="15">
        <v>100</v>
      </c>
      <c r="BB42" s="15">
        <v>100</v>
      </c>
      <c r="BC42" s="31">
        <f>'Без темпов'!BE42/'Без темпов'!$EQ42*100</f>
        <v>90.780385185700354</v>
      </c>
      <c r="BD42" s="31">
        <f>'Без темпов'!BF42/'Без темпов'!$ER42*100</f>
        <v>93.881264390409456</v>
      </c>
      <c r="BE42" s="15">
        <v>100</v>
      </c>
      <c r="BF42" s="15">
        <v>100</v>
      </c>
      <c r="BG42" s="31">
        <f>'Без темпов'!BI42/'Без темпов'!$EQ42*100</f>
        <v>121.04051358093382</v>
      </c>
      <c r="BH42" s="31">
        <f>'Без темпов'!BJ42/'Без темпов'!$ER42*100</f>
        <v>93.881264390409456</v>
      </c>
      <c r="BI42" s="15">
        <v>100</v>
      </c>
      <c r="BJ42" s="15">
        <v>100</v>
      </c>
      <c r="BK42" s="31">
        <f>'Без темпов'!BM42/'Без темпов'!$EQ42*100</f>
        <v>121.04051358093382</v>
      </c>
      <c r="BL42" s="31">
        <f>'Без темпов'!BN42/'Без темпов'!$ER42*100</f>
        <v>93.881264390409456</v>
      </c>
      <c r="BM42" s="15">
        <v>100</v>
      </c>
      <c r="BN42" s="15">
        <v>100</v>
      </c>
      <c r="BO42" s="31">
        <f>'Без темпов'!BQ42/'Без темпов'!$EQ42*100</f>
        <v>151.30064197616727</v>
      </c>
      <c r="BP42" s="31">
        <f>'Без темпов'!BR42/'Без темпов'!$ER42*100</f>
        <v>281.64379317122837</v>
      </c>
      <c r="BQ42" s="15">
        <v>100</v>
      </c>
      <c r="BR42" s="15">
        <v>100</v>
      </c>
      <c r="BS42" s="31">
        <f>'Без темпов'!BU42/'Без темпов'!$EQ42*100</f>
        <v>60.52025679046691</v>
      </c>
      <c r="BT42" s="31">
        <f>'Без темпов'!BV42/'Без темпов'!$ER42*100</f>
        <v>56.328758634245681</v>
      </c>
      <c r="BU42" s="15">
        <v>100</v>
      </c>
      <c r="BV42" s="15">
        <v>100</v>
      </c>
      <c r="BW42" s="31">
        <f>'Без темпов'!BY42/'Без темпов'!$EQ42*100</f>
        <v>90.780385185700354</v>
      </c>
      <c r="BX42" s="31">
        <f>'Без темпов'!BZ42/'Без темпов'!$ER42*100</f>
        <v>56.328758634245681</v>
      </c>
      <c r="BY42" s="15">
        <v>100</v>
      </c>
      <c r="BZ42" s="15">
        <v>100</v>
      </c>
      <c r="CA42" s="31">
        <f>'Без темпов'!CC42/'Без темпов'!$EQ42*100</f>
        <v>151.30064197616727</v>
      </c>
      <c r="CB42" s="31">
        <f>'Без темпов'!CD42/'Без темпов'!$ER42*100</f>
        <v>187.76252878081891</v>
      </c>
      <c r="CC42" s="15">
        <v>100</v>
      </c>
      <c r="CD42" s="15">
        <v>100</v>
      </c>
      <c r="CE42" s="31">
        <f>'Без темпов'!CG42/'Без темпов'!$EQ42*100</f>
        <v>60.52025679046691</v>
      </c>
      <c r="CF42" s="31">
        <f>'Без темпов'!CH42/'Без темпов'!$ER42*100</f>
        <v>84.49313795136851</v>
      </c>
      <c r="CG42" s="15">
        <v>100</v>
      </c>
      <c r="CH42" s="15">
        <v>100</v>
      </c>
      <c r="CI42" s="31">
        <f>'Без темпов'!CK42/'Без темпов'!$EQ42*100</f>
        <v>151.30064197616727</v>
      </c>
      <c r="CJ42" s="31">
        <f>'Без темпов'!CL42/'Без темпов'!$ER42*100</f>
        <v>93.881264390409456</v>
      </c>
      <c r="CK42" s="15">
        <v>100</v>
      </c>
      <c r="CL42" s="15">
        <v>100</v>
      </c>
      <c r="CM42" s="31">
        <f>'Без темпов'!CO42/'Без темпов'!$EQ42*100</f>
        <v>105.91044938331709</v>
      </c>
      <c r="CN42" s="31">
        <f>'Без темпов'!CP42/'Без темпов'!$ER42*100</f>
        <v>93.881264390409456</v>
      </c>
      <c r="CO42" s="15">
        <v>100</v>
      </c>
      <c r="CP42" s="15">
        <v>100</v>
      </c>
      <c r="CQ42" s="31">
        <f>'Без темпов'!CS42/'Без темпов'!$EQ42*100</f>
        <v>90.780385185700354</v>
      </c>
      <c r="CR42" s="31">
        <f>'Без темпов'!CT42/'Без темпов'!$ER42*100</f>
        <v>93.881264390409456</v>
      </c>
      <c r="CS42" s="15">
        <v>100</v>
      </c>
      <c r="CT42" s="15">
        <v>100</v>
      </c>
      <c r="CU42" s="31">
        <f>'Без темпов'!CW42/'Без темпов'!$EQ42*100</f>
        <v>90.780385185700354</v>
      </c>
      <c r="CV42" s="31">
        <f>'Без темпов'!CX42/'Без темпов'!$ER42*100</f>
        <v>93.881264390409456</v>
      </c>
      <c r="CW42" s="15">
        <v>100</v>
      </c>
      <c r="CX42" s="15">
        <v>100</v>
      </c>
      <c r="CY42" s="31">
        <f>'Без темпов'!DA42/'Без темпов'!$EQ42*100</f>
        <v>90.780385185700354</v>
      </c>
      <c r="CZ42" s="31">
        <f>'Без темпов'!DB42/'Без темпов'!$ER42*100</f>
        <v>75.105011512327565</v>
      </c>
      <c r="DA42" s="15">
        <v>100</v>
      </c>
      <c r="DB42" s="15">
        <v>100</v>
      </c>
      <c r="DC42" s="31">
        <f>'Без темпов'!DE42/'Без темпов'!$EQ42*100</f>
        <v>60.52025679046691</v>
      </c>
      <c r="DD42" s="31">
        <f>'Без темпов'!DF42/'Без темпов'!$ER42*100</f>
        <v>75.105011512327565</v>
      </c>
      <c r="DE42" s="15">
        <v>100</v>
      </c>
      <c r="DF42" s="15">
        <v>100</v>
      </c>
      <c r="DG42" s="31">
        <f>'Без темпов'!DI42/'Без темпов'!$EQ42*100</f>
        <v>151.30064197616727</v>
      </c>
      <c r="DH42" s="31">
        <f>'Без темпов'!DJ42/'Без темпов'!$ER42*100</f>
        <v>93.881264390409456</v>
      </c>
      <c r="DI42" s="15">
        <v>100</v>
      </c>
      <c r="DJ42" s="15">
        <v>100</v>
      </c>
      <c r="DK42" s="31">
        <f>'Без темпов'!DM42/'Без темпов'!$EQ42*100</f>
        <v>60.52025679046691</v>
      </c>
      <c r="DL42" s="31">
        <f>'Без темпов'!DN42/'Без темпов'!$ER42*100</f>
        <v>75.105011512327565</v>
      </c>
      <c r="DM42" s="15">
        <v>100</v>
      </c>
      <c r="DN42" s="15">
        <v>100</v>
      </c>
      <c r="DO42" s="31">
        <f>'Без темпов'!DQ42/'Без темпов'!$EQ42*100</f>
        <v>90.780385185700354</v>
      </c>
      <c r="DP42" s="31">
        <f>'Без темпов'!DR42/'Без темпов'!$ER42*100</f>
        <v>65.716885073286619</v>
      </c>
      <c r="DQ42" s="15">
        <v>100</v>
      </c>
      <c r="DR42" s="15">
        <v>100</v>
      </c>
      <c r="DS42" s="31">
        <f>'Без темпов'!DU42/'Без темпов'!$EQ42*100</f>
        <v>302.60128395233454</v>
      </c>
      <c r="DT42" s="31">
        <f>'Без темпов'!DV42/'Без темпов'!$ER42*100</f>
        <v>187.76252878081891</v>
      </c>
      <c r="DU42" s="15">
        <v>100</v>
      </c>
      <c r="DV42" s="15">
        <v>100</v>
      </c>
      <c r="DW42" s="31">
        <f>'Без темпов'!DY42/'Без темпов'!$EQ42*100</f>
        <v>75.650320988083635</v>
      </c>
      <c r="DX42" s="31">
        <f>'Без темпов'!DZ42/'Без темпов'!$ER42*100</f>
        <v>56.328758634245681</v>
      </c>
      <c r="DY42" s="15">
        <v>100</v>
      </c>
      <c r="DZ42" s="15">
        <v>100</v>
      </c>
      <c r="EA42" s="31">
        <f>'Без темпов'!EC42/'Без темпов'!$EQ42*100</f>
        <v>90.780385185700354</v>
      </c>
      <c r="EB42" s="31">
        <f>'Без темпов'!ED42/'Без темпов'!$ER42*100</f>
        <v>93.881264390409456</v>
      </c>
      <c r="EC42" s="15">
        <v>100</v>
      </c>
      <c r="ED42" s="15">
        <v>100</v>
      </c>
      <c r="EE42" s="31">
        <f>'Без темпов'!EG42/'Без темпов'!$EQ42*100</f>
        <v>121.04051358093382</v>
      </c>
      <c r="EF42" s="31">
        <f>'Без темпов'!EH42/'Без темпов'!$ER42*100</f>
        <v>93.881264390409456</v>
      </c>
      <c r="EG42" s="15">
        <v>100</v>
      </c>
      <c r="EH42" s="15">
        <v>100</v>
      </c>
      <c r="EI42" s="31">
        <f>'Без темпов'!EK42/'Без темпов'!$EQ42*100</f>
        <v>60.52025679046691</v>
      </c>
      <c r="EJ42" s="31">
        <f>'Без темпов'!EL42/'Без темпов'!$ER42*100</f>
        <v>93.881264390409456</v>
      </c>
      <c r="EK42" s="15">
        <v>100</v>
      </c>
      <c r="EL42" s="15">
        <v>100</v>
      </c>
      <c r="EM42" s="31">
        <f>'Без темпов'!EO42/'Без темпов'!$EQ42*100</f>
        <v>90.780385185700354</v>
      </c>
      <c r="EN42" s="31">
        <f>'Без темпов'!EP42/'Без темпов'!$ER42*100</f>
        <v>56.328758634245681</v>
      </c>
      <c r="EO42" s="17">
        <v>60</v>
      </c>
      <c r="EP42" s="17">
        <v>60</v>
      </c>
    </row>
    <row r="43" spans="1:146" x14ac:dyDescent="0.25">
      <c r="A43" s="18" t="s">
        <v>80</v>
      </c>
      <c r="B43" s="19">
        <v>41</v>
      </c>
      <c r="C43" s="31">
        <f>'Без темпов'!E43/'Без темпов'!$EQ43*100</f>
        <v>59.138110169143786</v>
      </c>
      <c r="D43" s="31">
        <f>'Без темпов'!F43/'Без темпов'!$ER43*100</f>
        <v>116.53637827580667</v>
      </c>
      <c r="E43" s="15">
        <v>100</v>
      </c>
      <c r="F43" s="15">
        <v>100</v>
      </c>
      <c r="G43" s="31">
        <f>'Без темпов'!I43/'Без темпов'!$EQ43*100</f>
        <v>88.707165253715687</v>
      </c>
      <c r="H43" s="31">
        <f>'Без темпов'!J43/'Без темпов'!$ER43*100</f>
        <v>58.268189137903335</v>
      </c>
      <c r="I43" s="15">
        <v>100</v>
      </c>
      <c r="J43" s="15">
        <v>100</v>
      </c>
      <c r="K43" s="31">
        <f>'Без темпов'!M43/'Без темпов'!$EQ43*100</f>
        <v>103.49169279600163</v>
      </c>
      <c r="L43" s="31">
        <f>'Без темпов'!N43/'Без темпов'!$ER43*100</f>
        <v>77.690918850537798</v>
      </c>
      <c r="M43" s="15">
        <v>100</v>
      </c>
      <c r="N43" s="15">
        <v>100</v>
      </c>
      <c r="O43" s="31">
        <f>'Без темпов'!Q43/'Без темпов'!$EQ43*100</f>
        <v>118.27622033828757</v>
      </c>
      <c r="P43" s="31">
        <f>'Без темпов'!R43/'Без темпов'!$ER43*100</f>
        <v>97.113648563172234</v>
      </c>
      <c r="Q43" s="15">
        <v>100</v>
      </c>
      <c r="R43" s="15">
        <v>100</v>
      </c>
      <c r="S43" s="31">
        <f>'Без темпов'!U43/'Без темпов'!$EQ43*100</f>
        <v>147.84527542285946</v>
      </c>
      <c r="T43" s="31">
        <f>'Без темпов'!V43/'Без темпов'!$ER43*100</f>
        <v>165.0932025573928</v>
      </c>
      <c r="U43" s="15">
        <v>100</v>
      </c>
      <c r="V43" s="15">
        <v>100</v>
      </c>
      <c r="W43" s="31">
        <f>'Без темпов'!Y43/'Без темпов'!$EQ43*100</f>
        <v>88.707165253715687</v>
      </c>
      <c r="X43" s="31">
        <f>'Без темпов'!Z43/'Без темпов'!$ER43*100</f>
        <v>58.268189137903335</v>
      </c>
      <c r="Y43" s="15">
        <v>100</v>
      </c>
      <c r="Z43" s="15">
        <v>100</v>
      </c>
      <c r="AA43" s="31">
        <f>'Без темпов'!AC43/'Без темпов'!$EQ43*100</f>
        <v>73.922637711429729</v>
      </c>
      <c r="AB43" s="31">
        <f>'Без темпов'!AD43/'Без темпов'!$ER43*100</f>
        <v>87.402283706855016</v>
      </c>
      <c r="AC43" s="15">
        <v>100</v>
      </c>
      <c r="AD43" s="15">
        <v>100</v>
      </c>
      <c r="AE43" s="31">
        <f>'Без темпов'!AG43/'Без темпов'!$EQ43*100</f>
        <v>88.707165253715687</v>
      </c>
      <c r="AF43" s="31">
        <f>'Без темпов'!AH43/'Без темпов'!$ER43*100</f>
        <v>97.113648563172234</v>
      </c>
      <c r="AG43" s="15">
        <v>100</v>
      </c>
      <c r="AH43" s="15">
        <v>100</v>
      </c>
      <c r="AI43" s="31">
        <f>'Без темпов'!AK43/'Без темпов'!$EQ43*100</f>
        <v>73.922637711429729</v>
      </c>
      <c r="AJ43" s="31">
        <f>'Без темпов'!AL43/'Без темпов'!$ER43*100</f>
        <v>135.95910798844113</v>
      </c>
      <c r="AK43" s="15">
        <v>100</v>
      </c>
      <c r="AL43" s="15">
        <v>100</v>
      </c>
      <c r="AM43" s="31">
        <f>'Без темпов'!AO43/'Без темпов'!$EQ43*100</f>
        <v>88.707165253715687</v>
      </c>
      <c r="AN43" s="31">
        <f>'Без темпов'!AP43/'Без темпов'!$ER43*100</f>
        <v>100.99819450569913</v>
      </c>
      <c r="AO43" s="15">
        <v>100</v>
      </c>
      <c r="AP43" s="15">
        <v>100</v>
      </c>
      <c r="AQ43" s="31">
        <f>'Без темпов'!AS43/'Без темпов'!$EQ43*100</f>
        <v>99.79556091043014</v>
      </c>
      <c r="AR43" s="31">
        <f>'Без темпов'!AT43/'Без темпов'!$ER43*100</f>
        <v>126.2477431321239</v>
      </c>
      <c r="AS43" s="15">
        <v>100</v>
      </c>
      <c r="AT43" s="15">
        <v>100</v>
      </c>
      <c r="AU43" s="31">
        <f>'Без темпов'!AW43/'Без темпов'!$EQ43*100</f>
        <v>177.41433050743137</v>
      </c>
      <c r="AV43" s="31">
        <f>'Без темпов'!AX43/'Без темпов'!$ER43*100</f>
        <v>194.22729712634447</v>
      </c>
      <c r="AW43" s="15">
        <v>100</v>
      </c>
      <c r="AX43" s="15">
        <v>100</v>
      </c>
      <c r="AY43" s="31">
        <f>'Без темпов'!BA43/'Без темпов'!$EQ43*100</f>
        <v>133.0607478805735</v>
      </c>
      <c r="AZ43" s="31">
        <f>'Без темпов'!BB43/'Без темпов'!$ER43*100</f>
        <v>87.402283706855016</v>
      </c>
      <c r="BA43" s="15">
        <v>100</v>
      </c>
      <c r="BB43" s="15">
        <v>100</v>
      </c>
      <c r="BC43" s="31">
        <f>'Без темпов'!BE43/'Без темпов'!$EQ43*100</f>
        <v>124.19003135520195</v>
      </c>
      <c r="BD43" s="31">
        <f>'Без темпов'!BF43/'Без темпов'!$ER43*100</f>
        <v>81.575464793064683</v>
      </c>
      <c r="BE43" s="15">
        <v>100</v>
      </c>
      <c r="BF43" s="15">
        <v>100</v>
      </c>
      <c r="BG43" s="31">
        <f>'Без темпов'!BI43/'Без темпов'!$EQ43*100</f>
        <v>88.707165253715687</v>
      </c>
      <c r="BH43" s="31">
        <f>'Без темпов'!BJ43/'Без темпов'!$ER43*100</f>
        <v>71.864099936747451</v>
      </c>
      <c r="BI43" s="15">
        <v>100</v>
      </c>
      <c r="BJ43" s="15">
        <v>100</v>
      </c>
      <c r="BK43" s="31">
        <f>'Без темпов'!BM43/'Без темпов'!$EQ43*100</f>
        <v>221.76791313428922</v>
      </c>
      <c r="BL43" s="31">
        <f>'Без темпов'!BN43/'Без темпов'!$ER43*100</f>
        <v>145.67047284475836</v>
      </c>
      <c r="BM43" s="15">
        <v>100</v>
      </c>
      <c r="BN43" s="15">
        <v>100</v>
      </c>
      <c r="BO43" s="31">
        <f>'Без темпов'!BQ43/'Без темпов'!$EQ43*100</f>
        <v>118.27622033828757</v>
      </c>
      <c r="BP43" s="31">
        <f>'Без темпов'!BR43/'Без темпов'!$ER43*100</f>
        <v>97.113648563172234</v>
      </c>
      <c r="BQ43" s="15">
        <v>100</v>
      </c>
      <c r="BR43" s="15">
        <v>100</v>
      </c>
      <c r="BS43" s="31">
        <f>'Без темпов'!BU43/'Без темпов'!$EQ43*100</f>
        <v>133.0607478805735</v>
      </c>
      <c r="BT43" s="31">
        <f>'Без темпов'!BV43/'Без темпов'!$ER43*100</f>
        <v>104.882740448226</v>
      </c>
      <c r="BU43" s="15">
        <v>100</v>
      </c>
      <c r="BV43" s="15">
        <v>100</v>
      </c>
      <c r="BW43" s="31">
        <f>'Без темпов'!BY43/'Без темпов'!$EQ43*100</f>
        <v>51.745846398000815</v>
      </c>
      <c r="BX43" s="31">
        <f>'Без темпов'!BZ43/'Без темпов'!$ER43*100</f>
        <v>97.113648563172234</v>
      </c>
      <c r="BY43" s="15">
        <v>100</v>
      </c>
      <c r="BZ43" s="15">
        <v>100</v>
      </c>
      <c r="CA43" s="31">
        <f>'Без темпов'!CC43/'Без темпов'!$EQ43*100</f>
        <v>147.84527542285946</v>
      </c>
      <c r="CB43" s="31">
        <f>'Без темпов'!CD43/'Без темпов'!$ER43*100</f>
        <v>155.3818377010756</v>
      </c>
      <c r="CC43" s="15">
        <v>100</v>
      </c>
      <c r="CD43" s="15">
        <v>100</v>
      </c>
      <c r="CE43" s="31">
        <f>'Без темпов'!CG43/'Без темпов'!$EQ43*100</f>
        <v>73.922637711429729</v>
      </c>
      <c r="CF43" s="31">
        <f>'Без темпов'!CH43/'Без темпов'!$ER43*100</f>
        <v>116.53637827580667</v>
      </c>
      <c r="CG43" s="15">
        <v>100</v>
      </c>
      <c r="CH43" s="15">
        <v>100</v>
      </c>
      <c r="CI43" s="31">
        <f>'Без темпов'!CK43/'Без темпов'!$EQ43*100</f>
        <v>118.27622033828757</v>
      </c>
      <c r="CJ43" s="31">
        <f>'Без темпов'!CL43/'Без темпов'!$ER43*100</f>
        <v>108.7672863907529</v>
      </c>
      <c r="CK43" s="15">
        <v>100</v>
      </c>
      <c r="CL43" s="15">
        <v>100</v>
      </c>
      <c r="CM43" s="31">
        <f>'Без темпов'!CO43/'Без темпов'!$EQ43*100</f>
        <v>147.84527542285946</v>
      </c>
      <c r="CN43" s="31">
        <f>'Без темпов'!CP43/'Без темпов'!$ER43*100</f>
        <v>97.113648563172234</v>
      </c>
      <c r="CO43" s="15">
        <v>100</v>
      </c>
      <c r="CP43" s="15">
        <v>100</v>
      </c>
      <c r="CQ43" s="31">
        <f>'Без темпов'!CS43/'Без темпов'!$EQ43*100</f>
        <v>73.922637711429729</v>
      </c>
      <c r="CR43" s="31">
        <f>'Без темпов'!CT43/'Без темпов'!$ER43*100</f>
        <v>145.67047284475836</v>
      </c>
      <c r="CS43" s="15">
        <v>100</v>
      </c>
      <c r="CT43" s="15">
        <v>100</v>
      </c>
      <c r="CU43" s="31">
        <f>'Без темпов'!CW43/'Без темпов'!$EQ43*100</f>
        <v>147.84527542285946</v>
      </c>
      <c r="CV43" s="31">
        <f>'Без темпов'!CX43/'Без темпов'!$ER43*100</f>
        <v>126.2477431321239</v>
      </c>
      <c r="CW43" s="15">
        <v>100</v>
      </c>
      <c r="CX43" s="15">
        <v>100</v>
      </c>
      <c r="CY43" s="31">
        <f>'Без темпов'!DA43/'Без темпов'!$EQ43*100</f>
        <v>73.922637711429729</v>
      </c>
      <c r="CZ43" s="31">
        <f>'Без темпов'!DB43/'Без темпов'!$ER43*100</f>
        <v>58.268189137903335</v>
      </c>
      <c r="DA43" s="15">
        <v>100</v>
      </c>
      <c r="DB43" s="15">
        <v>100</v>
      </c>
      <c r="DC43" s="31">
        <f>'Без темпов'!DE43/'Без темпов'!$EQ43*100</f>
        <v>54.702751906458005</v>
      </c>
      <c r="DD43" s="31">
        <f>'Без темпов'!DF43/'Без темпов'!$ER43*100</f>
        <v>50.984665495665425</v>
      </c>
      <c r="DE43" s="15">
        <v>100</v>
      </c>
      <c r="DF43" s="15">
        <v>100</v>
      </c>
      <c r="DG43" s="31">
        <f>'Без темпов'!DI43/'Без темпов'!$EQ43*100</f>
        <v>112.36240932137321</v>
      </c>
      <c r="DH43" s="31">
        <f>'Без темпов'!DJ43/'Без темпов'!$ER43*100</f>
        <v>97.113648563172234</v>
      </c>
      <c r="DI43" s="15">
        <v>100</v>
      </c>
      <c r="DJ43" s="15">
        <v>100</v>
      </c>
      <c r="DK43" s="31">
        <f>'Без темпов'!DM43/'Без темпов'!$EQ43*100</f>
        <v>109.40550381291601</v>
      </c>
      <c r="DL43" s="31">
        <f>'Без темпов'!DN43/'Без темпов'!$ER43*100</f>
        <v>93.229102620645349</v>
      </c>
      <c r="DM43" s="15">
        <v>100</v>
      </c>
      <c r="DN43" s="15">
        <v>100</v>
      </c>
      <c r="DO43" s="31">
        <f>'Без темпов'!DQ43/'Без темпов'!$EQ43*100</f>
        <v>0</v>
      </c>
      <c r="DP43" s="31">
        <f>'Без темпов'!DR43/'Без темпов'!$ER43*100</f>
        <v>0</v>
      </c>
      <c r="DQ43" s="15">
        <v>0</v>
      </c>
      <c r="DR43" s="15">
        <v>0</v>
      </c>
      <c r="DS43" s="31">
        <f>'Без темпов'!DU43/'Без темпов'!$EQ43*100</f>
        <v>103.49169279600163</v>
      </c>
      <c r="DT43" s="31">
        <f>'Без темпов'!DV43/'Без темпов'!$ER43*100</f>
        <v>165.0932025573928</v>
      </c>
      <c r="DU43" s="15">
        <v>100</v>
      </c>
      <c r="DV43" s="15">
        <v>100</v>
      </c>
      <c r="DW43" s="31">
        <f>'Без темпов'!DY43/'Без темпов'!$EQ43*100</f>
        <v>81.314901482572708</v>
      </c>
      <c r="DX43" s="31">
        <f>'Без темпов'!DZ43/'Без темпов'!$ER43*100</f>
        <v>90.801261406566042</v>
      </c>
      <c r="DY43" s="15">
        <v>100</v>
      </c>
      <c r="DZ43" s="15">
        <v>100</v>
      </c>
      <c r="EA43" s="31">
        <f>'Без темпов'!EC43/'Без темпов'!$EQ43*100</f>
        <v>70.965732202972546</v>
      </c>
      <c r="EB43" s="31">
        <f>'Без темпов'!ED43/'Без темпов'!$ER43*100</f>
        <v>106.82501341948947</v>
      </c>
      <c r="EC43" s="16">
        <v>120</v>
      </c>
      <c r="ED43" s="16">
        <v>131.58000000000001</v>
      </c>
      <c r="EE43" s="31">
        <f>'Без темпов'!EG43/'Без темпов'!$EQ43*100</f>
        <v>88.707165253715687</v>
      </c>
      <c r="EF43" s="31">
        <f>'Без темпов'!EH43/'Без темпов'!$ER43*100</f>
        <v>87.402283706855016</v>
      </c>
      <c r="EG43" s="15">
        <v>100</v>
      </c>
      <c r="EH43" s="15">
        <v>100</v>
      </c>
      <c r="EI43" s="31">
        <f>'Без темпов'!EK43/'Без темпов'!$EQ43*100</f>
        <v>103.49169279600163</v>
      </c>
      <c r="EJ43" s="31">
        <f>'Без темпов'!EL43/'Без темпов'!$ER43*100</f>
        <v>97.113648563172234</v>
      </c>
      <c r="EK43" s="15">
        <v>100</v>
      </c>
      <c r="EL43" s="15">
        <v>100</v>
      </c>
      <c r="EM43" s="31">
        <f>'Без темпов'!EO43/'Без темпов'!$EQ43*100</f>
        <v>103.49169279600163</v>
      </c>
      <c r="EN43" s="31">
        <f>'Без темпов'!EP43/'Без темпов'!$ER43*100</f>
        <v>74.777509393642617</v>
      </c>
      <c r="EO43" s="15">
        <v>100</v>
      </c>
      <c r="EP43" s="15">
        <v>100</v>
      </c>
    </row>
    <row r="44" spans="1:146" x14ac:dyDescent="0.25">
      <c r="A44" s="18" t="s">
        <v>81</v>
      </c>
      <c r="B44" s="19">
        <v>42</v>
      </c>
      <c r="C44" s="31">
        <f>'Без темпов'!E44/'Без темпов'!$EQ44*100</f>
        <v>115.20166474650992</v>
      </c>
      <c r="D44" s="31">
        <f>'Без темпов'!F44/'Без темпов'!$ER44*100</f>
        <v>112.68514612153486</v>
      </c>
      <c r="E44" s="15">
        <v>100</v>
      </c>
      <c r="F44" s="15">
        <v>100</v>
      </c>
      <c r="G44" s="31">
        <f>'Без темпов'!I44/'Без темпов'!$EQ44*100</f>
        <v>83.56177090767973</v>
      </c>
      <c r="H44" s="31">
        <f>'Без темпов'!J44/'Без темпов'!$ER44*100</f>
        <v>83.958369434213992</v>
      </c>
      <c r="I44" s="17">
        <v>98.1</v>
      </c>
      <c r="J44" s="17">
        <v>99.81</v>
      </c>
      <c r="K44" s="31">
        <f>'Без темпов'!M44/'Без темпов'!$EQ44*100</f>
        <v>116.01294407571071</v>
      </c>
      <c r="L44" s="31">
        <f>'Без темпов'!N44/'Без темпов'!$ER44*100</f>
        <v>113.47870348858793</v>
      </c>
      <c r="M44" s="15">
        <v>100</v>
      </c>
      <c r="N44" s="15">
        <v>100</v>
      </c>
      <c r="O44" s="31">
        <f>'Без темпов'!Q44/'Без темпов'!$EQ44*100</f>
        <v>92.485843528888253</v>
      </c>
      <c r="P44" s="31">
        <f>'Без темпов'!R44/'Без темпов'!$ER44*100</f>
        <v>90.465539844049118</v>
      </c>
      <c r="Q44" s="15">
        <v>100</v>
      </c>
      <c r="R44" s="15">
        <v>100</v>
      </c>
      <c r="S44" s="31">
        <f>'Без темпов'!U44/'Без темпов'!$EQ44*100</f>
        <v>137.9174859641316</v>
      </c>
      <c r="T44" s="31">
        <f>'Без темпов'!V44/'Без темпов'!$ER44*100</f>
        <v>134.90475239902059</v>
      </c>
      <c r="U44" s="15">
        <v>100</v>
      </c>
      <c r="V44" s="15">
        <v>100</v>
      </c>
      <c r="W44" s="31">
        <f>'Без темпов'!Y44/'Без темпов'!$EQ44*100</f>
        <v>146.03027925613935</v>
      </c>
      <c r="X44" s="31">
        <f>'Без темпов'!Z44/'Без темпов'!$ER44*100</f>
        <v>142.84032606955122</v>
      </c>
      <c r="Y44" s="15">
        <v>100</v>
      </c>
      <c r="Z44" s="15">
        <v>100</v>
      </c>
      <c r="AA44" s="31">
        <f>'Без темпов'!AC44/'Без темпов'!$EQ44*100</f>
        <v>93.621634589769343</v>
      </c>
      <c r="AB44" s="31">
        <f>'Без темпов'!AD44/'Без темпов'!$ER44*100</f>
        <v>91.576520157923397</v>
      </c>
      <c r="AC44" s="15">
        <v>100</v>
      </c>
      <c r="AD44" s="15">
        <v>100</v>
      </c>
      <c r="AE44" s="31">
        <f>'Без темпов'!AG44/'Без темпов'!$EQ44*100</f>
        <v>115.20166474650992</v>
      </c>
      <c r="AF44" s="31">
        <f>'Без темпов'!AH44/'Без темпов'!$ER44*100</f>
        <v>112.68514612153486</v>
      </c>
      <c r="AG44" s="15">
        <v>100</v>
      </c>
      <c r="AH44" s="15">
        <v>100</v>
      </c>
      <c r="AI44" s="31">
        <f>'Без темпов'!AK44/'Без темпов'!$EQ44*100</f>
        <v>115.20166474650992</v>
      </c>
      <c r="AJ44" s="31">
        <f>'Без темпов'!AL44/'Без темпов'!$ER44*100</f>
        <v>112.68514612153486</v>
      </c>
      <c r="AK44" s="15">
        <v>100</v>
      </c>
      <c r="AL44" s="15">
        <v>100</v>
      </c>
      <c r="AM44" s="31">
        <f>'Без темпов'!AO44/'Без темпов'!$EQ44*100</f>
        <v>88.429446882884378</v>
      </c>
      <c r="AN44" s="31">
        <f>'Без темпов'!AP44/'Без темпов'!$ER44*100</f>
        <v>91.576520157923397</v>
      </c>
      <c r="AO44" s="15">
        <v>100</v>
      </c>
      <c r="AP44" s="15">
        <v>100</v>
      </c>
      <c r="AQ44" s="31">
        <f>'Без темпов'!AS44/'Без темпов'!$EQ44*100</f>
        <v>92.485843528888253</v>
      </c>
      <c r="AR44" s="31">
        <f>'Без темпов'!AT44/'Без темпов'!$ER44*100</f>
        <v>90.465539844049118</v>
      </c>
      <c r="AS44" s="15">
        <v>100</v>
      </c>
      <c r="AT44" s="15">
        <v>100</v>
      </c>
      <c r="AU44" s="31">
        <f>'Без темпов'!AW44/'Без темпов'!$EQ44*100</f>
        <v>95.406449114011039</v>
      </c>
      <c r="AV44" s="31">
        <f>'Без темпов'!AX44/'Без темпов'!$ER44*100</f>
        <v>93.32234636544014</v>
      </c>
      <c r="AW44" s="15">
        <v>100</v>
      </c>
      <c r="AX44" s="15">
        <v>100</v>
      </c>
      <c r="AY44" s="31">
        <f>'Без темпов'!BA44/'Без темпов'!$EQ44*100</f>
        <v>93.621634589769343</v>
      </c>
      <c r="AZ44" s="31">
        <f>'Без темпов'!BB44/'Без темпов'!$ER44*100</f>
        <v>91.576520157923397</v>
      </c>
      <c r="BA44" s="15">
        <v>100</v>
      </c>
      <c r="BB44" s="15">
        <v>100</v>
      </c>
      <c r="BC44" s="31">
        <f>'Без темпов'!BE44/'Без темпов'!$EQ44*100</f>
        <v>92.485843528888253</v>
      </c>
      <c r="BD44" s="31">
        <f>'Без темпов'!BF44/'Без темпов'!$ER44*100</f>
        <v>96.813998780473611</v>
      </c>
      <c r="BE44" s="15">
        <v>100</v>
      </c>
      <c r="BF44" s="15">
        <v>100</v>
      </c>
      <c r="BG44" s="31">
        <f>'Без темпов'!BI44/'Без темпов'!$EQ44*100</f>
        <v>90.863284870486709</v>
      </c>
      <c r="BH44" s="31">
        <f>'Без темпов'!BJ44/'Без темпов'!$ER44*100</f>
        <v>91.259097211102187</v>
      </c>
      <c r="BI44" s="15">
        <v>100</v>
      </c>
      <c r="BJ44" s="15">
        <v>100</v>
      </c>
      <c r="BK44" s="31">
        <f>'Без темпов'!BM44/'Без темпов'!$EQ44*100</f>
        <v>92.485843528888253</v>
      </c>
      <c r="BL44" s="31">
        <f>'Без темпов'!BN44/'Без темпов'!$ER44*100</f>
        <v>90.465539844049118</v>
      </c>
      <c r="BM44" s="15">
        <v>100</v>
      </c>
      <c r="BN44" s="15">
        <v>100</v>
      </c>
      <c r="BO44" s="31">
        <f>'Без темпов'!BQ44/'Без темпов'!$EQ44*100</f>
        <v>115.20166474650992</v>
      </c>
      <c r="BP44" s="31">
        <f>'Без темпов'!BR44/'Без темпов'!$ER44*100</f>
        <v>112.68514612153486</v>
      </c>
      <c r="BQ44" s="15">
        <v>100</v>
      </c>
      <c r="BR44" s="15">
        <v>100</v>
      </c>
      <c r="BS44" s="31">
        <f>'Без темпов'!BU44/'Без темпов'!$EQ44*100</f>
        <v>92.485843528888253</v>
      </c>
      <c r="BT44" s="31">
        <f>'Без темпов'!BV44/'Без темпов'!$ER44*100</f>
        <v>90.465539844049118</v>
      </c>
      <c r="BU44" s="15">
        <v>100</v>
      </c>
      <c r="BV44" s="15">
        <v>100</v>
      </c>
      <c r="BW44" s="31">
        <f>'Без темпов'!BY44/'Без темпов'!$EQ44*100</f>
        <v>83.56177090767973</v>
      </c>
      <c r="BX44" s="31">
        <f>'Без темпов'!BZ44/'Без темпов'!$ER44*100</f>
        <v>83.164812067160938</v>
      </c>
      <c r="BY44" s="15">
        <v>100</v>
      </c>
      <c r="BZ44" s="15">
        <v>100</v>
      </c>
      <c r="CA44" s="31">
        <f>'Без темпов'!CC44/'Без темпов'!$EQ44*100</f>
        <v>115.20166474650992</v>
      </c>
      <c r="CB44" s="31">
        <f>'Без темпов'!CD44/'Без темпов'!$ER44*100</f>
        <v>112.68514612153486</v>
      </c>
      <c r="CC44" s="15">
        <v>100</v>
      </c>
      <c r="CD44" s="15">
        <v>100</v>
      </c>
      <c r="CE44" s="31">
        <f>'Без темпов'!CG44/'Без темпов'!$EQ44*100</f>
        <v>93.621634589769343</v>
      </c>
      <c r="CF44" s="31">
        <f>'Без темпов'!CH44/'Без темпов'!$ER44*100</f>
        <v>91.576520157923397</v>
      </c>
      <c r="CG44" s="15">
        <v>100</v>
      </c>
      <c r="CH44" s="15">
        <v>100</v>
      </c>
      <c r="CI44" s="31">
        <f>'Без темпов'!CK44/'Без темпов'!$EQ44*100</f>
        <v>97.029007772412584</v>
      </c>
      <c r="CJ44" s="31">
        <f>'Без темпов'!CL44/'Без темпов'!$ER44*100</f>
        <v>106.33668718511035</v>
      </c>
      <c r="CK44" s="15">
        <v>100</v>
      </c>
      <c r="CL44" s="15">
        <v>100</v>
      </c>
      <c r="CM44" s="31">
        <f>'Без темпов'!CO44/'Без темпов'!$EQ44*100</f>
        <v>92.485843528888253</v>
      </c>
      <c r="CN44" s="31">
        <f>'Без темпов'!CP44/'Без темпов'!$ER44*100</f>
        <v>90.465539844049118</v>
      </c>
      <c r="CO44" s="15">
        <v>100</v>
      </c>
      <c r="CP44" s="15">
        <v>100</v>
      </c>
      <c r="CQ44" s="31">
        <f>'Без темпов'!CS44/'Без темпов'!$EQ44*100</f>
        <v>115.20166474650992</v>
      </c>
      <c r="CR44" s="31">
        <f>'Без темпов'!CT44/'Без темпов'!$ER44*100</f>
        <v>112.68514612153486</v>
      </c>
      <c r="CS44" s="15">
        <v>100</v>
      </c>
      <c r="CT44" s="15">
        <v>100</v>
      </c>
      <c r="CU44" s="31">
        <f>'Без темпов'!CW44/'Без темпов'!$EQ44*100</f>
        <v>115.20166474650992</v>
      </c>
      <c r="CV44" s="31">
        <f>'Без темпов'!CX44/'Без темпов'!$ER44*100</f>
        <v>112.68514612153486</v>
      </c>
      <c r="CW44" s="15">
        <v>100</v>
      </c>
      <c r="CX44" s="15">
        <v>100</v>
      </c>
      <c r="CY44" s="31">
        <f>'Без темпов'!DA44/'Без темпов'!$EQ44*100</f>
        <v>93.621634589769343</v>
      </c>
      <c r="CZ44" s="31">
        <f>'Без темпов'!DB44/'Без темпов'!$ER44*100</f>
        <v>91.576520157923397</v>
      </c>
      <c r="DA44" s="15">
        <v>100</v>
      </c>
      <c r="DB44" s="15">
        <v>100</v>
      </c>
      <c r="DC44" s="31">
        <f>'Без темпов'!DE44/'Без темпов'!$EQ44*100</f>
        <v>92.485843528888253</v>
      </c>
      <c r="DD44" s="31">
        <f>'Без темпов'!DF44/'Без темпов'!$ER44*100</f>
        <v>91.417808684512792</v>
      </c>
      <c r="DE44" s="15">
        <v>100</v>
      </c>
      <c r="DF44" s="15">
        <v>100</v>
      </c>
      <c r="DG44" s="31">
        <f>'Без темпов'!DI44/'Без темпов'!$EQ44*100</f>
        <v>93.621634589769343</v>
      </c>
      <c r="DH44" s="31">
        <f>'Без темпов'!DJ44/'Без темпов'!$ER44*100</f>
        <v>91.576520157923397</v>
      </c>
      <c r="DI44" s="15">
        <v>100</v>
      </c>
      <c r="DJ44" s="15">
        <v>100</v>
      </c>
      <c r="DK44" s="31">
        <f>'Без темпов'!DM44/'Без темпов'!$EQ44*100</f>
        <v>92.485843528888253</v>
      </c>
      <c r="DL44" s="31">
        <f>'Без темпов'!DN44/'Без темпов'!$ER44*100</f>
        <v>90.465539844049118</v>
      </c>
      <c r="DM44" s="15">
        <v>100</v>
      </c>
      <c r="DN44" s="15">
        <v>100</v>
      </c>
      <c r="DO44" s="31">
        <f>'Без темпов'!DQ44/'Без темпов'!$EQ44*100</f>
        <v>95.406449114011039</v>
      </c>
      <c r="DP44" s="31">
        <f>'Без темпов'!DR44/'Без темпов'!$ER44*100</f>
        <v>93.32234636544014</v>
      </c>
      <c r="DQ44" s="15">
        <v>100</v>
      </c>
      <c r="DR44" s="15">
        <v>100</v>
      </c>
      <c r="DS44" s="31">
        <f>'Без темпов'!DU44/'Без темпов'!$EQ44*100</f>
        <v>115.20166474650992</v>
      </c>
      <c r="DT44" s="31">
        <f>'Без темпов'!DV44/'Без темпов'!$ER44*100</f>
        <v>112.68514612153486</v>
      </c>
      <c r="DU44" s="15">
        <v>100</v>
      </c>
      <c r="DV44" s="15">
        <v>100</v>
      </c>
      <c r="DW44" s="31">
        <f>'Без темпов'!DY44/'Без темпов'!$EQ44*100</f>
        <v>91.674564199687481</v>
      </c>
      <c r="DX44" s="31">
        <f>'Без темпов'!DZ44/'Без темпов'!$ER44*100</f>
        <v>90.465539844049118</v>
      </c>
      <c r="DY44" s="15">
        <v>100</v>
      </c>
      <c r="DZ44" s="15">
        <v>100</v>
      </c>
      <c r="EA44" s="31">
        <f>'Без темпов'!EC44/'Без темпов'!$EQ44*100</f>
        <v>88.429446882884378</v>
      </c>
      <c r="EB44" s="31">
        <f>'Без темпов'!ED44/'Без темпов'!$ER44*100</f>
        <v>90.465539844049118</v>
      </c>
      <c r="EC44" s="15">
        <v>100</v>
      </c>
      <c r="ED44" s="15">
        <v>100</v>
      </c>
      <c r="EE44" s="31">
        <f>'Без темпов'!EG44/'Без темпов'!$EQ44*100</f>
        <v>106.14778743262929</v>
      </c>
      <c r="EF44" s="31">
        <f>'Без темпов'!EH44/'Без темпов'!$ER44*100</f>
        <v>155.53724394240024</v>
      </c>
      <c r="EG44" s="15">
        <v>100</v>
      </c>
      <c r="EH44" s="15">
        <v>100</v>
      </c>
      <c r="EI44" s="31">
        <f>'Без темпов'!EK44/'Без темпов'!$EQ44*100</f>
        <v>92.485843528888253</v>
      </c>
      <c r="EJ44" s="31">
        <f>'Без темпов'!EL44/'Без темпов'!$ER44*100</f>
        <v>90.465539844049118</v>
      </c>
      <c r="EK44" s="15">
        <v>100</v>
      </c>
      <c r="EL44" s="15">
        <v>100</v>
      </c>
      <c r="EM44" s="31">
        <f>'Без темпов'!EO44/'Без темпов'!$EQ44*100</f>
        <v>90.863284870486709</v>
      </c>
      <c r="EN44" s="31">
        <f>'Без темпов'!EP44/'Без темпов'!$ER44*100</f>
        <v>90.465539844049118</v>
      </c>
      <c r="EO44" s="15">
        <v>100</v>
      </c>
      <c r="EP44" s="15">
        <v>100</v>
      </c>
    </row>
    <row r="45" spans="1:146" x14ac:dyDescent="0.25">
      <c r="A45" s="18" t="s">
        <v>82</v>
      </c>
      <c r="B45" s="19">
        <v>43</v>
      </c>
      <c r="C45" s="31">
        <f>'Без темпов'!E45/'Без темпов'!$EQ45*100</f>
        <v>111.91555973076248</v>
      </c>
      <c r="D45" s="31">
        <f>'Без темпов'!F45/'Без темпов'!$ER45*100</f>
        <v>109.77533658150054</v>
      </c>
      <c r="E45" s="15">
        <v>100</v>
      </c>
      <c r="F45" s="15">
        <v>100</v>
      </c>
      <c r="G45" s="31">
        <f>'Без темпов'!I45/'Без темпов'!$EQ45*100</f>
        <v>84.2658332090447</v>
      </c>
      <c r="H45" s="31">
        <f>'Без темпов'!J45/'Без темпов'!$ER45*100</f>
        <v>88.466006539209246</v>
      </c>
      <c r="I45" s="17">
        <v>99.22</v>
      </c>
      <c r="J45" s="17">
        <v>96.27</v>
      </c>
      <c r="K45" s="31">
        <f>'Без темпов'!M45/'Без темпов'!$EQ45*100</f>
        <v>111.91555973076248</v>
      </c>
      <c r="L45" s="31">
        <f>'Без темпов'!N45/'Без темпов'!$ER45*100</f>
        <v>109.77533658150054</v>
      </c>
      <c r="M45" s="15">
        <v>100</v>
      </c>
      <c r="N45" s="15">
        <v>100</v>
      </c>
      <c r="O45" s="31">
        <f>'Без темпов'!Q45/'Без темпов'!$EQ45*100</f>
        <v>98.749023291849241</v>
      </c>
      <c r="P45" s="31">
        <f>'Без темпов'!R45/'Без темпов'!$ER45*100</f>
        <v>97.118886010927525</v>
      </c>
      <c r="Q45" s="15">
        <v>100</v>
      </c>
      <c r="R45" s="15">
        <v>100</v>
      </c>
      <c r="S45" s="31">
        <f>'Без темпов'!U45/'Без темпов'!$EQ45*100</f>
        <v>0</v>
      </c>
      <c r="T45" s="31">
        <f>'Без темпов'!V45/'Без темпов'!$ER45*100</f>
        <v>0</v>
      </c>
      <c r="U45" s="15">
        <v>100</v>
      </c>
      <c r="V45" s="15">
        <v>100</v>
      </c>
      <c r="W45" s="31">
        <f>'Без темпов'!Y45/'Без темпов'!$EQ45*100</f>
        <v>119.15715477216476</v>
      </c>
      <c r="X45" s="31">
        <f>'Без темпов'!Z45/'Без темпов'!$ER45*100</f>
        <v>116.87844659559762</v>
      </c>
      <c r="Y45" s="15">
        <v>100</v>
      </c>
      <c r="Z45" s="15">
        <v>100</v>
      </c>
      <c r="AA45" s="31">
        <f>'Без темпов'!AC45/'Без темпов'!$EQ45*100</f>
        <v>100.06567693574058</v>
      </c>
      <c r="AB45" s="31">
        <f>'Без темпов'!AD45/'Без темпов'!$ER45*100</f>
        <v>98.152065649341651</v>
      </c>
      <c r="AC45" s="15">
        <v>100</v>
      </c>
      <c r="AD45" s="15">
        <v>100</v>
      </c>
      <c r="AE45" s="31">
        <f>'Без темпов'!AG45/'Без темпов'!$EQ45*100</f>
        <v>111.91555973076248</v>
      </c>
      <c r="AF45" s="31">
        <f>'Без темпов'!AH45/'Без темпов'!$ER45*100</f>
        <v>98.797802923350474</v>
      </c>
      <c r="AG45" s="15">
        <v>100</v>
      </c>
      <c r="AH45" s="15">
        <v>100</v>
      </c>
      <c r="AI45" s="31">
        <f>'Без темпов'!AK45/'Без темпов'!$EQ45*100</f>
        <v>111.91555973076248</v>
      </c>
      <c r="AJ45" s="31">
        <f>'Без темпов'!AL45/'Без темпов'!$ER45*100</f>
        <v>109.77533658150054</v>
      </c>
      <c r="AK45" s="15">
        <v>100</v>
      </c>
      <c r="AL45" s="15">
        <v>100</v>
      </c>
      <c r="AM45" s="31">
        <f>'Без темпов'!AO45/'Без темпов'!$EQ45*100</f>
        <v>94.14073553822962</v>
      </c>
      <c r="AN45" s="31">
        <f>'Без темпов'!AP45/'Без темпов'!$ER45*100</f>
        <v>98.152065649341651</v>
      </c>
      <c r="AO45" s="15">
        <v>100</v>
      </c>
      <c r="AP45" s="15">
        <v>100</v>
      </c>
      <c r="AQ45" s="31">
        <f>'Без темпов'!AS45/'Без темпов'!$EQ45*100</f>
        <v>99.012354020627512</v>
      </c>
      <c r="AR45" s="31">
        <f>'Без темпов'!AT45/'Без темпов'!$ER45*100</f>
        <v>97.635475830134581</v>
      </c>
      <c r="AS45" s="15">
        <v>100</v>
      </c>
      <c r="AT45" s="15">
        <v>100</v>
      </c>
      <c r="AU45" s="31">
        <f>'Без темпов'!AW45/'Без темпов'!$EQ45*100</f>
        <v>101.51399594402102</v>
      </c>
      <c r="AV45" s="31">
        <f>'Без темпов'!AX45/'Без темпов'!$ER45*100</f>
        <v>99.572687652161065</v>
      </c>
      <c r="AW45" s="15">
        <v>100</v>
      </c>
      <c r="AX45" s="15">
        <v>100</v>
      </c>
      <c r="AY45" s="31">
        <f>'Без темпов'!BA45/'Без темпов'!$EQ45*100</f>
        <v>100.06567693574058</v>
      </c>
      <c r="AZ45" s="31">
        <f>'Без темпов'!BB45/'Без темпов'!$ER45*100</f>
        <v>98.152065649341651</v>
      </c>
      <c r="BA45" s="15">
        <v>100</v>
      </c>
      <c r="BB45" s="15">
        <v>100</v>
      </c>
      <c r="BC45" s="31">
        <f>'Без темпов'!BE45/'Без темпов'!$EQ45*100</f>
        <v>94.799062360175284</v>
      </c>
      <c r="BD45" s="31">
        <f>'Без темпов'!BF45/'Без темпов'!$ER45*100</f>
        <v>97.118886010927525</v>
      </c>
      <c r="BE45" s="15">
        <v>100</v>
      </c>
      <c r="BF45" s="15">
        <v>100</v>
      </c>
      <c r="BG45" s="31">
        <f>'Без темпов'!BI45/'Без темпов'!$EQ45*100</f>
        <v>94.799062360175284</v>
      </c>
      <c r="BH45" s="31">
        <f>'Без темпов'!BJ45/'Без темпов'!$ER45*100</f>
        <v>96.214853827315167</v>
      </c>
      <c r="BI45" s="15">
        <v>100</v>
      </c>
      <c r="BJ45" s="15">
        <v>100</v>
      </c>
      <c r="BK45" s="31">
        <f>'Без темпов'!BM45/'Без темпов'!$EQ45*100</f>
        <v>86.899140496827329</v>
      </c>
      <c r="BL45" s="31">
        <f>'Без темпов'!BN45/'Без темпов'!$ER45*100</f>
        <v>86.141352352777474</v>
      </c>
      <c r="BM45" s="15">
        <v>100</v>
      </c>
      <c r="BN45" s="15">
        <v>100</v>
      </c>
      <c r="BO45" s="31">
        <f>'Без темпов'!BQ45/'Без темпов'!$EQ45*100</f>
        <v>100.06567693574058</v>
      </c>
      <c r="BP45" s="31">
        <f>'Без темпов'!BR45/'Без темпов'!$ER45*100</f>
        <v>98.152065649341651</v>
      </c>
      <c r="BQ45" s="15">
        <v>100</v>
      </c>
      <c r="BR45" s="15">
        <v>100</v>
      </c>
      <c r="BS45" s="31">
        <f>'Без темпов'!BU45/'Без темпов'!$EQ45*100</f>
        <v>99.012354020627512</v>
      </c>
      <c r="BT45" s="31">
        <f>'Без темпов'!BV45/'Без темпов'!$ER45*100</f>
        <v>97.635475830134581</v>
      </c>
      <c r="BU45" s="15">
        <v>100</v>
      </c>
      <c r="BV45" s="15">
        <v>100</v>
      </c>
      <c r="BW45" s="31">
        <f>'Без темпов'!BY45/'Без темпов'!$EQ45*100</f>
        <v>86.3724790392708</v>
      </c>
      <c r="BX45" s="31">
        <f>'Без темпов'!BZ45/'Без темпов'!$ER45*100</f>
        <v>88.466006539209246</v>
      </c>
      <c r="BY45" s="15">
        <v>100</v>
      </c>
      <c r="BZ45" s="15">
        <v>100</v>
      </c>
      <c r="CA45" s="31">
        <f>'Без темпов'!CC45/'Без темпов'!$EQ45*100</f>
        <v>111.91555973076248</v>
      </c>
      <c r="CB45" s="31">
        <f>'Без темпов'!CD45/'Без темпов'!$ER45*100</f>
        <v>109.77533658150054</v>
      </c>
      <c r="CC45" s="15">
        <v>100</v>
      </c>
      <c r="CD45" s="15">
        <v>100</v>
      </c>
      <c r="CE45" s="31">
        <f>'Без темпов'!CG45/'Без темпов'!$EQ45*100</f>
        <v>88.874120962664321</v>
      </c>
      <c r="CF45" s="31">
        <f>'Без темпов'!CH45/'Без темпов'!$ER45*100</f>
        <v>87.1745319911916</v>
      </c>
      <c r="CG45" s="15">
        <v>100</v>
      </c>
      <c r="CH45" s="15">
        <v>100</v>
      </c>
      <c r="CI45" s="31">
        <f>'Без темпов'!CK45/'Без темпов'!$EQ45*100</f>
        <v>125.08209616967572</v>
      </c>
      <c r="CJ45" s="31">
        <f>'Без темпов'!CL45/'Без темпов'!$ER45*100</f>
        <v>127.21024297973884</v>
      </c>
      <c r="CK45" s="15">
        <v>100</v>
      </c>
      <c r="CL45" s="15">
        <v>100</v>
      </c>
      <c r="CM45" s="31">
        <f>'Без темпов'!CO45/'Без темпов'!$EQ45*100</f>
        <v>99.012354020627512</v>
      </c>
      <c r="CN45" s="31">
        <f>'Без темпов'!CP45/'Без темпов'!$ER45*100</f>
        <v>97.118886010927525</v>
      </c>
      <c r="CO45" s="15">
        <v>100</v>
      </c>
      <c r="CP45" s="15">
        <v>100</v>
      </c>
      <c r="CQ45" s="31">
        <f>'Без темпов'!CS45/'Без темпов'!$EQ45*100</f>
        <v>111.91555973076248</v>
      </c>
      <c r="CR45" s="31">
        <f>'Без темпов'!CT45/'Без темпов'!$ER45*100</f>
        <v>109.77533658150054</v>
      </c>
      <c r="CS45" s="15">
        <v>100</v>
      </c>
      <c r="CT45" s="15">
        <v>100</v>
      </c>
      <c r="CU45" s="31">
        <f>'Без темпов'!CW45/'Без темпов'!$EQ45*100</f>
        <v>111.91555973076248</v>
      </c>
      <c r="CV45" s="31">
        <f>'Без темпов'!CX45/'Без темпов'!$ER45*100</f>
        <v>109.77533658150054</v>
      </c>
      <c r="CW45" s="15">
        <v>100</v>
      </c>
      <c r="CX45" s="15">
        <v>100</v>
      </c>
      <c r="CY45" s="31">
        <f>'Без темпов'!DA45/'Без темпов'!$EQ45*100</f>
        <v>88.874120962664321</v>
      </c>
      <c r="CZ45" s="31">
        <f>'Без темпов'!DB45/'Без темпов'!$ER45*100</f>
        <v>98.152065649341651</v>
      </c>
      <c r="DA45" s="15">
        <v>100</v>
      </c>
      <c r="DB45" s="15">
        <v>100</v>
      </c>
      <c r="DC45" s="31">
        <f>'Без темпов'!DE45/'Без темпов'!$EQ45*100</f>
        <v>98.749023291849241</v>
      </c>
      <c r="DD45" s="31">
        <f>'Без темпов'!DF45/'Без темпов'!$ER45*100</f>
        <v>97.118886010927525</v>
      </c>
      <c r="DE45" s="15">
        <v>100</v>
      </c>
      <c r="DF45" s="15">
        <v>100</v>
      </c>
      <c r="DG45" s="31">
        <f>'Без темпов'!DI45/'Без темпов'!$EQ45*100</f>
        <v>100.06567693574058</v>
      </c>
      <c r="DH45" s="31">
        <f>'Без темпов'!DJ45/'Без темпов'!$ER45*100</f>
        <v>98.152065649341651</v>
      </c>
      <c r="DI45" s="15">
        <v>100</v>
      </c>
      <c r="DJ45" s="15">
        <v>100</v>
      </c>
      <c r="DK45" s="31">
        <f>'Без темпов'!DM45/'Без темпов'!$EQ45*100</f>
        <v>99.012354020627512</v>
      </c>
      <c r="DL45" s="31">
        <f>'Без темпов'!DN45/'Без темпов'!$ER45*100</f>
        <v>97.635475830134581</v>
      </c>
      <c r="DM45" s="15">
        <v>100</v>
      </c>
      <c r="DN45" s="15">
        <v>100</v>
      </c>
      <c r="DO45" s="31">
        <f>'Без темпов'!DQ45/'Без темпов'!$EQ45*100</f>
        <v>90.322439970944771</v>
      </c>
      <c r="DP45" s="31">
        <f>'Без темпов'!DR45/'Без темпов'!$ER45*100</f>
        <v>88.595153994011014</v>
      </c>
      <c r="DQ45" s="15">
        <v>100</v>
      </c>
      <c r="DR45" s="15">
        <v>100</v>
      </c>
      <c r="DS45" s="31">
        <f>'Без темпов'!DU45/'Без темпов'!$EQ45*100</f>
        <v>111.91555973076248</v>
      </c>
      <c r="DT45" s="31">
        <f>'Без темпов'!DV45/'Без темпов'!$ER45*100</f>
        <v>109.77533658150054</v>
      </c>
      <c r="DU45" s="15">
        <v>100</v>
      </c>
      <c r="DV45" s="15">
        <v>100</v>
      </c>
      <c r="DW45" s="31">
        <f>'Без темпов'!DY45/'Без темпов'!$EQ45*100</f>
        <v>88.479124869496928</v>
      </c>
      <c r="DX45" s="31">
        <f>'Без темпов'!DZ45/'Без темпов'!$ER45*100</f>
        <v>87.1745319911916</v>
      </c>
      <c r="DY45" s="15">
        <v>100</v>
      </c>
      <c r="DZ45" s="15">
        <v>100</v>
      </c>
      <c r="EA45" s="31">
        <f>'Без темпов'!EC45/'Без темпов'!$EQ45*100</f>
        <v>94.799062360175284</v>
      </c>
      <c r="EB45" s="31">
        <f>'Без темпов'!ED45/'Без темпов'!$ER45*100</f>
        <v>93.63190473127986</v>
      </c>
      <c r="EC45" s="15">
        <v>100</v>
      </c>
      <c r="ED45" s="15">
        <v>100</v>
      </c>
      <c r="EE45" s="31">
        <f>'Без темпов'!EG45/'Без темпов'!$EQ45*100</f>
        <v>95.760219520215955</v>
      </c>
      <c r="EF45" s="31">
        <f>'Без темпов'!EH45/'Без темпов'!$ER45*100</f>
        <v>123.98155660969472</v>
      </c>
      <c r="EG45" s="15">
        <v>100</v>
      </c>
      <c r="EH45" s="15">
        <v>100</v>
      </c>
      <c r="EI45" s="31">
        <f>'Без темпов'!EK45/'Без темпов'!$EQ45*100</f>
        <v>99.012354020627512</v>
      </c>
      <c r="EJ45" s="31">
        <f>'Без темпов'!EL45/'Без темпов'!$ER45*100</f>
        <v>97.118886010927525</v>
      </c>
      <c r="EK45" s="15">
        <v>100</v>
      </c>
      <c r="EL45" s="15">
        <v>100</v>
      </c>
      <c r="EM45" s="31">
        <f>'Без темпов'!EO45/'Без темпов'!$EQ45*100</f>
        <v>94.14073553822962</v>
      </c>
      <c r="EN45" s="31">
        <f>'Без темпов'!EP45/'Без темпов'!$ER45*100</f>
        <v>97.635475830134581</v>
      </c>
      <c r="EO45" s="15">
        <v>100</v>
      </c>
      <c r="EP45" s="15">
        <v>100</v>
      </c>
    </row>
    <row r="46" spans="1:146" x14ac:dyDescent="0.25">
      <c r="A46" s="18" t="s">
        <v>73</v>
      </c>
      <c r="B46" s="19">
        <v>44</v>
      </c>
      <c r="C46" s="31">
        <f>'Без темпов'!E46/'Без темпов'!$EQ46*100</f>
        <v>150.95672803443679</v>
      </c>
      <c r="D46" s="31">
        <f>'Без темпов'!F46/'Без темпов'!$ER46*100</f>
        <v>115.70760556580223</v>
      </c>
      <c r="E46" s="15">
        <v>100</v>
      </c>
      <c r="F46" s="15">
        <v>100</v>
      </c>
      <c r="G46" s="31">
        <f>'Без темпов'!I46/'Без темпов'!$EQ46*100</f>
        <v>37.739182008609198</v>
      </c>
      <c r="H46" s="31">
        <f>'Без темпов'!J46/'Без темпов'!$ER46*100</f>
        <v>134.30353716006184</v>
      </c>
      <c r="I46" s="15">
        <v>100</v>
      </c>
      <c r="J46" s="15">
        <v>100</v>
      </c>
      <c r="K46" s="31">
        <f>'Без темпов'!M46/'Без темпов'!$EQ46*100</f>
        <v>0</v>
      </c>
      <c r="L46" s="31">
        <f>'Без темпов'!N46/'Без темпов'!$ER46*100</f>
        <v>0</v>
      </c>
      <c r="M46" s="15">
        <v>0</v>
      </c>
      <c r="N46" s="15">
        <v>0</v>
      </c>
      <c r="O46" s="31">
        <f>'Без темпов'!Q46/'Без темпов'!$EQ46*100</f>
        <v>86.045334979628976</v>
      </c>
      <c r="P46" s="31">
        <f>'Без темпов'!R46/'Без темпов'!$ER46*100</f>
        <v>81.822099014742335</v>
      </c>
      <c r="Q46" s="15">
        <v>100</v>
      </c>
      <c r="R46" s="15">
        <v>100</v>
      </c>
      <c r="S46" s="31">
        <f>'Без темпов'!U46/'Без темпов'!$EQ46*100</f>
        <v>0</v>
      </c>
      <c r="T46" s="31">
        <f>'Без темпов'!V46/'Без темпов'!$ER46*100</f>
        <v>0</v>
      </c>
      <c r="U46" s="15">
        <v>0</v>
      </c>
      <c r="V46" s="15">
        <v>0</v>
      </c>
      <c r="W46" s="31">
        <f>'Без темпов'!Y46/'Без темпов'!$EQ46*100</f>
        <v>118.87842332711898</v>
      </c>
      <c r="X46" s="31">
        <f>'Без темпов'!Z46/'Без темпов'!$ER46*100</f>
        <v>78.10291269589041</v>
      </c>
      <c r="Y46" s="15">
        <v>100</v>
      </c>
      <c r="Z46" s="15">
        <v>100</v>
      </c>
      <c r="AA46" s="31">
        <f>'Без темпов'!AC46/'Без темпов'!$EQ46*100</f>
        <v>66.043568515066099</v>
      </c>
      <c r="AB46" s="31">
        <f>'Без темпов'!AD46/'Без темпов'!$ER46*100</f>
        <v>60.746709874581427</v>
      </c>
      <c r="AC46" s="15">
        <v>100</v>
      </c>
      <c r="AD46" s="15">
        <v>100</v>
      </c>
      <c r="AE46" s="31">
        <f>'Без темпов'!AG46/'Без темпов'!$EQ46*100</f>
        <v>126.4262597288408</v>
      </c>
      <c r="AF46" s="31">
        <f>'Без темпов'!AH46/'Без темпов'!$ER46*100</f>
        <v>99.550220467936512</v>
      </c>
      <c r="AG46" s="15">
        <v>100</v>
      </c>
      <c r="AH46" s="15">
        <v>100</v>
      </c>
      <c r="AI46" s="31">
        <f>'Без темпов'!AK46/'Без темпов'!$EQ46*100</f>
        <v>108.50014827475145</v>
      </c>
      <c r="AJ46" s="31">
        <f>'Без темпов'!AL46/'Без темпов'!$ER46*100</f>
        <v>195.87714612620135</v>
      </c>
      <c r="AK46" s="15">
        <v>100</v>
      </c>
      <c r="AL46" s="15">
        <v>100</v>
      </c>
      <c r="AM46" s="31">
        <f>'Без темпов'!AO46/'Без темпов'!$EQ46*100</f>
        <v>106.17918858122199</v>
      </c>
      <c r="AN46" s="31">
        <f>'Без темпов'!AP46/'Без темпов'!$ER46*100</f>
        <v>115.20799487030311</v>
      </c>
      <c r="AO46" s="15">
        <v>100</v>
      </c>
      <c r="AP46" s="15">
        <v>100</v>
      </c>
      <c r="AQ46" s="31">
        <f>'Без темпов'!AS46/'Без темпов'!$EQ46*100</f>
        <v>104.41110790411865</v>
      </c>
      <c r="AR46" s="31">
        <f>'Без темпов'!AT46/'Без темпов'!$ER46*100</f>
        <v>80.995199923184273</v>
      </c>
      <c r="AS46" s="16">
        <v>108.57</v>
      </c>
      <c r="AT46" s="15">
        <v>100</v>
      </c>
      <c r="AU46" s="31">
        <f>'Без темпов'!AW46/'Без темпов'!$EQ46*100</f>
        <v>119.053910523459</v>
      </c>
      <c r="AV46" s="31">
        <f>'Без темпов'!AX46/'Без темпов'!$ER46*100</f>
        <v>140.08935134342249</v>
      </c>
      <c r="AW46" s="15">
        <v>100</v>
      </c>
      <c r="AX46" s="15">
        <v>100</v>
      </c>
      <c r="AY46" s="31">
        <f>'Без темпов'!BA46/'Без темпов'!$EQ46*100</f>
        <v>143.78628345280106</v>
      </c>
      <c r="AZ46" s="31">
        <f>'Без темпов'!BB46/'Без темпов'!$ER46*100</f>
        <v>96.9356324857836</v>
      </c>
      <c r="BA46" s="15">
        <v>100</v>
      </c>
      <c r="BB46" s="15">
        <v>100</v>
      </c>
      <c r="BC46" s="31">
        <f>'Без темпов'!BE46/'Без темпов'!$EQ46*100</f>
        <v>0</v>
      </c>
      <c r="BD46" s="31">
        <f>'Без темпов'!BF46/'Без темпов'!$ER46*100</f>
        <v>0</v>
      </c>
      <c r="BE46" s="15">
        <v>0</v>
      </c>
      <c r="BF46" s="15">
        <v>0</v>
      </c>
      <c r="BG46" s="31">
        <f>'Без темпов'!BI46/'Без темпов'!$EQ46*100</f>
        <v>80.195761768294545</v>
      </c>
      <c r="BH46" s="31">
        <f>'Без темпов'!BJ46/'Без темпов'!$ER46*100</f>
        <v>82.441963401217649</v>
      </c>
      <c r="BI46" s="15">
        <v>100</v>
      </c>
      <c r="BJ46" s="15">
        <v>100</v>
      </c>
      <c r="BK46" s="31">
        <f>'Без темпов'!BM46/'Без темпов'!$EQ46*100</f>
        <v>129.5774814265597</v>
      </c>
      <c r="BL46" s="31">
        <f>'Без темпов'!BN46/'Без темпов'!$ER46*100</f>
        <v>162.90036076571431</v>
      </c>
      <c r="BM46" s="15">
        <v>100</v>
      </c>
      <c r="BN46" s="16">
        <v>120.55</v>
      </c>
      <c r="BO46" s="31">
        <f>'Без темпов'!BQ46/'Без темпов'!$EQ46*100</f>
        <v>94.347955021523006</v>
      </c>
      <c r="BP46" s="31">
        <f>'Без темпов'!BR46/'Без темпов'!$ER46*100</f>
        <v>68.185082512285277</v>
      </c>
      <c r="BQ46" s="15">
        <v>100</v>
      </c>
      <c r="BR46" s="15">
        <v>100</v>
      </c>
      <c r="BS46" s="31">
        <f>'Без темпов'!BU46/'Без темпов'!$EQ46*100</f>
        <v>73.214013096701848</v>
      </c>
      <c r="BT46" s="31">
        <f>'Без темпов'!BV46/'Без темпов'!$ER46*100</f>
        <v>66.573435107449455</v>
      </c>
      <c r="BU46" s="15">
        <v>100</v>
      </c>
      <c r="BV46" s="15">
        <v>100</v>
      </c>
      <c r="BW46" s="31">
        <f>'Без темпов'!BY46/'Без темпов'!$EQ46*100</f>
        <v>66.043568515066099</v>
      </c>
      <c r="BX46" s="31">
        <f>'Без темпов'!BZ46/'Без темпов'!$ER46*100</f>
        <v>67.441245248514889</v>
      </c>
      <c r="BY46" s="15">
        <v>100</v>
      </c>
      <c r="BZ46" s="15">
        <v>100</v>
      </c>
      <c r="CA46" s="31">
        <f>'Без темпов'!CC46/'Без темпов'!$EQ46*100</f>
        <v>145.48454664318845</v>
      </c>
      <c r="CB46" s="31">
        <f>'Без темпов'!CD46/'Без темпов'!$ER46*100</f>
        <v>99.178301836051318</v>
      </c>
      <c r="CC46" s="15">
        <v>100</v>
      </c>
      <c r="CD46" s="15">
        <v>100</v>
      </c>
      <c r="CE46" s="31">
        <f>'Без темпов'!CG46/'Без темпов'!$EQ46*100</f>
        <v>116.99146422668851</v>
      </c>
      <c r="CF46" s="31">
        <f>'Без темпов'!CH46/'Без темпов'!$ER46*100</f>
        <v>90.913030106789392</v>
      </c>
      <c r="CG46" s="15">
        <v>100</v>
      </c>
      <c r="CH46" s="15">
        <v>100</v>
      </c>
      <c r="CI46" s="31">
        <f>'Без темпов'!CK46/'Без темпов'!$EQ46*100</f>
        <v>122.6523415279799</v>
      </c>
      <c r="CJ46" s="31">
        <f>'Без темпов'!CL46/'Без темпов'!$ER46*100</f>
        <v>104.95543791800131</v>
      </c>
      <c r="CK46" s="15">
        <v>100</v>
      </c>
      <c r="CL46" s="15">
        <v>100</v>
      </c>
      <c r="CM46" s="31">
        <f>'Без темпов'!CO46/'Без темпов'!$EQ46*100</f>
        <v>0</v>
      </c>
      <c r="CN46" s="31">
        <f>'Без темпов'!CP46/'Без темпов'!$ER46*100</f>
        <v>0</v>
      </c>
      <c r="CO46" s="15">
        <v>100</v>
      </c>
      <c r="CP46" s="15">
        <v>100</v>
      </c>
      <c r="CQ46" s="31">
        <f>'Без темпов'!CS46/'Без темпов'!$EQ46*100</f>
        <v>113.21754602582759</v>
      </c>
      <c r="CR46" s="31">
        <f>'Без темпов'!CT46/'Без темпов'!$ER46*100</f>
        <v>107.44357356531324</v>
      </c>
      <c r="CS46" s="15">
        <v>100</v>
      </c>
      <c r="CT46" s="15">
        <v>100</v>
      </c>
      <c r="CU46" s="31">
        <f>'Без темпов'!CW46/'Без темпов'!$EQ46*100</f>
        <v>84.913159519370694</v>
      </c>
      <c r="CV46" s="31">
        <f>'Без темпов'!CX46/'Без темпов'!$ER46*100</f>
        <v>110.33586079260709</v>
      </c>
      <c r="CW46" s="15">
        <v>100</v>
      </c>
      <c r="CX46" s="15">
        <v>100</v>
      </c>
      <c r="CY46" s="31">
        <f>'Без темпов'!DA46/'Без темпов'!$EQ46*100</f>
        <v>69.817486715927018</v>
      </c>
      <c r="CZ46" s="31">
        <f>'Без темпов'!DB46/'Без темпов'!$ER46*100</f>
        <v>128.31192800039139</v>
      </c>
      <c r="DA46" s="15">
        <v>100</v>
      </c>
      <c r="DB46" s="15">
        <v>100</v>
      </c>
      <c r="DC46" s="31">
        <f>'Без темпов'!DE46/'Без темпов'!$EQ46*100</f>
        <v>66.043568515066099</v>
      </c>
      <c r="DD46" s="31">
        <f>'Без темпов'!DF46/'Без темпов'!$ER46*100</f>
        <v>79.342641468841052</v>
      </c>
      <c r="DE46" s="15">
        <v>100</v>
      </c>
      <c r="DF46" s="15">
        <v>100</v>
      </c>
      <c r="DG46" s="31">
        <f>'Без темпов'!DI46/'Без темпов'!$EQ46*100</f>
        <v>90.323071260304829</v>
      </c>
      <c r="DH46" s="31">
        <f>'Без темпов'!DJ46/'Без темпов'!$ER46*100</f>
        <v>98.682410326871064</v>
      </c>
      <c r="DI46" s="15">
        <v>100</v>
      </c>
      <c r="DJ46" s="15">
        <v>100</v>
      </c>
      <c r="DK46" s="31">
        <f>'Без темпов'!DM46/'Без темпов'!$EQ46*100</f>
        <v>79.252282218079316</v>
      </c>
      <c r="DL46" s="31">
        <f>'Без темпов'!DN46/'Без темпов'!$ER46*100</f>
        <v>73.267970481382918</v>
      </c>
      <c r="DM46" s="15">
        <v>100</v>
      </c>
      <c r="DN46" s="15">
        <v>100</v>
      </c>
      <c r="DO46" s="31">
        <f>'Без темпов'!DQ46/'Без темпов'!$EQ46*100</f>
        <v>0</v>
      </c>
      <c r="DP46" s="31">
        <f>'Без темпов'!DR46/'Без темпов'!$ER46*100</f>
        <v>0</v>
      </c>
      <c r="DQ46" s="15">
        <v>0</v>
      </c>
      <c r="DR46" s="15">
        <v>0</v>
      </c>
      <c r="DS46" s="31">
        <f>'Без темпов'!DU46/'Без темпов'!$EQ46*100</f>
        <v>158.50456443615863</v>
      </c>
      <c r="DT46" s="31">
        <f>'Без темпов'!DV46/'Без темпов'!$ER46*100</f>
        <v>134.38659898784954</v>
      </c>
      <c r="DU46" s="15">
        <v>100</v>
      </c>
      <c r="DV46" s="15">
        <v>100</v>
      </c>
      <c r="DW46" s="31">
        <f>'Без темпов'!DY46/'Без темпов'!$EQ46*100</f>
        <v>113.21754602582759</v>
      </c>
      <c r="DX46" s="31">
        <f>'Без темпов'!DZ46/'Без темпов'!$ER46*100</f>
        <v>103.51735254137857</v>
      </c>
      <c r="DY46" s="15">
        <v>100</v>
      </c>
      <c r="DZ46" s="15">
        <v>100</v>
      </c>
      <c r="EA46" s="31">
        <f>'Без темпов'!EC46/'Без темпов'!$EQ46*100</f>
        <v>133.09288623066163</v>
      </c>
      <c r="EB46" s="31">
        <f>'Без темпов'!ED46/'Без темпов'!$ER46*100</f>
        <v>97.111673971542601</v>
      </c>
      <c r="EC46" s="15">
        <v>100</v>
      </c>
      <c r="ED46" s="15">
        <v>100</v>
      </c>
      <c r="EE46" s="31">
        <f>'Без темпов'!EG46/'Без темпов'!$EQ46*100</f>
        <v>103.78275052367529</v>
      </c>
      <c r="EF46" s="31">
        <f>'Без темпов'!EH46/'Без темпов'!$ER46*100</f>
        <v>86.781014106544902</v>
      </c>
      <c r="EG46" s="15">
        <v>100</v>
      </c>
      <c r="EH46" s="15">
        <v>100</v>
      </c>
      <c r="EI46" s="31">
        <f>'Без темпов'!EK46/'Без темпов'!$EQ46*100</f>
        <v>120.95407833759249</v>
      </c>
      <c r="EJ46" s="31">
        <f>'Без темпов'!EL46/'Без темпов'!$ER46*100</f>
        <v>173.5620282130898</v>
      </c>
      <c r="EK46" s="15">
        <v>100</v>
      </c>
      <c r="EL46" s="15">
        <v>100</v>
      </c>
      <c r="EM46" s="31">
        <f>'Без темпов'!EO46/'Без темпов'!$EQ46*100</f>
        <v>106.00936226218323</v>
      </c>
      <c r="EN46" s="31">
        <f>'Без темпов'!EP46/'Без темпов'!$ER46*100</f>
        <v>97.10795478522374</v>
      </c>
      <c r="EO46" s="15">
        <v>100</v>
      </c>
      <c r="EP46" s="15">
        <v>100</v>
      </c>
    </row>
    <row r="47" spans="1:146" x14ac:dyDescent="0.25">
      <c r="DC47" s="31" t="e">
        <f>'Без темпов'!DE47/'Без темпов'!$EQ47*100</f>
        <v>#DIV/0!</v>
      </c>
      <c r="DD47" s="31" t="e">
        <f>'Без темпов'!DF47/'Без темпов'!$ER47*100</f>
        <v>#DIV/0!</v>
      </c>
    </row>
  </sheetData>
  <mergeCells count="110">
    <mergeCell ref="EM2:EN2"/>
    <mergeCell ref="EO2:EP2"/>
    <mergeCell ref="EE2:EF2"/>
    <mergeCell ref="EG2:EH2"/>
    <mergeCell ref="EI2:EJ2"/>
    <mergeCell ref="EK2:EL2"/>
    <mergeCell ref="DW2:DX2"/>
    <mergeCell ref="DY2:DZ2"/>
    <mergeCell ref="EA2:EB2"/>
    <mergeCell ref="EC2:ED2"/>
    <mergeCell ref="DO2:DP2"/>
    <mergeCell ref="DQ2:DR2"/>
    <mergeCell ref="DS2:DT2"/>
    <mergeCell ref="DU2:DV2"/>
    <mergeCell ref="DG2:DH2"/>
    <mergeCell ref="DI2:DJ2"/>
    <mergeCell ref="DK2:DL2"/>
    <mergeCell ref="DM2:DN2"/>
    <mergeCell ref="CY2:CZ2"/>
    <mergeCell ref="DA2:DB2"/>
    <mergeCell ref="DC2:DD2"/>
    <mergeCell ref="DE2:DF2"/>
    <mergeCell ref="BC2:BD2"/>
    <mergeCell ref="BE2:BF2"/>
    <mergeCell ref="BG2:BH2"/>
    <mergeCell ref="BI2:BJ2"/>
    <mergeCell ref="CQ2:CR2"/>
    <mergeCell ref="CS2:CT2"/>
    <mergeCell ref="CU2:CV2"/>
    <mergeCell ref="CW2:CX2"/>
    <mergeCell ref="CI2:CJ2"/>
    <mergeCell ref="CK2:CL2"/>
    <mergeCell ref="CM2:CN2"/>
    <mergeCell ref="CO2:CP2"/>
    <mergeCell ref="CA2:CB2"/>
    <mergeCell ref="CC2:CD2"/>
    <mergeCell ref="CE2:CF2"/>
    <mergeCell ref="CG2:CH2"/>
    <mergeCell ref="O2:P2"/>
    <mergeCell ref="Q2:R2"/>
    <mergeCell ref="S2:T2"/>
    <mergeCell ref="U2:V2"/>
    <mergeCell ref="EE1:EH1"/>
    <mergeCell ref="AM1:AP1"/>
    <mergeCell ref="AQ1:AT1"/>
    <mergeCell ref="AU1:AX1"/>
    <mergeCell ref="AY1:BB1"/>
    <mergeCell ref="BC1:BF1"/>
    <mergeCell ref="BG1:BJ1"/>
    <mergeCell ref="O1:R1"/>
    <mergeCell ref="S1:V1"/>
    <mergeCell ref="W1:Z1"/>
    <mergeCell ref="AA1:AD1"/>
    <mergeCell ref="AE1:AH1"/>
    <mergeCell ref="AI1:AL1"/>
    <mergeCell ref="AU2:AV2"/>
    <mergeCell ref="AW2:AX2"/>
    <mergeCell ref="AY2:AZ2"/>
    <mergeCell ref="BA2:BB2"/>
    <mergeCell ref="AM2:AN2"/>
    <mergeCell ref="AO2:AP2"/>
    <mergeCell ref="AQ2:AR2"/>
    <mergeCell ref="DC1:DF1"/>
    <mergeCell ref="BK1:BN1"/>
    <mergeCell ref="BO1:BR1"/>
    <mergeCell ref="BS1:BV1"/>
    <mergeCell ref="BW1:BZ1"/>
    <mergeCell ref="CA1:CD1"/>
    <mergeCell ref="CE1:CH1"/>
    <mergeCell ref="W2:X2"/>
    <mergeCell ref="Y2:Z2"/>
    <mergeCell ref="AA2:AB2"/>
    <mergeCell ref="AC2:AD2"/>
    <mergeCell ref="AS2:AT2"/>
    <mergeCell ref="AE2:AF2"/>
    <mergeCell ref="AG2:AH2"/>
    <mergeCell ref="AI2:AJ2"/>
    <mergeCell ref="AK2:AL2"/>
    <mergeCell ref="BS2:BT2"/>
    <mergeCell ref="BU2:BV2"/>
    <mergeCell ref="BW2:BX2"/>
    <mergeCell ref="BY2:BZ2"/>
    <mergeCell ref="BK2:BL2"/>
    <mergeCell ref="BM2:BN2"/>
    <mergeCell ref="BO2:BP2"/>
    <mergeCell ref="BQ2:BR2"/>
    <mergeCell ref="A1:A3"/>
    <mergeCell ref="B1:B3"/>
    <mergeCell ref="C1:F1"/>
    <mergeCell ref="G1:J1"/>
    <mergeCell ref="K1:N1"/>
    <mergeCell ref="K2:L2"/>
    <mergeCell ref="M2:N2"/>
    <mergeCell ref="EI1:EL1"/>
    <mergeCell ref="EM1:EP1"/>
    <mergeCell ref="C2:D2"/>
    <mergeCell ref="E2:F2"/>
    <mergeCell ref="G2:H2"/>
    <mergeCell ref="I2:J2"/>
    <mergeCell ref="DG1:DJ1"/>
    <mergeCell ref="DK1:DN1"/>
    <mergeCell ref="DO1:DR1"/>
    <mergeCell ref="DS1:DV1"/>
    <mergeCell ref="DW1:DZ1"/>
    <mergeCell ref="EA1:ED1"/>
    <mergeCell ref="CI1:CL1"/>
    <mergeCell ref="CM1:CP1"/>
    <mergeCell ref="CQ1:CT1"/>
    <mergeCell ref="CU1:CX1"/>
    <mergeCell ref="CY1:DB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12EC-5011-48C5-85B0-C07A9D1A0682}">
  <dimension ref="A1:R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49" sqref="P49"/>
    </sheetView>
  </sheetViews>
  <sheetFormatPr defaultRowHeight="15" x14ac:dyDescent="0.25"/>
  <cols>
    <col min="1" max="1" width="37.140625" customWidth="1"/>
    <col min="2" max="2" width="7.42578125" customWidth="1"/>
    <col min="3" max="4" width="12.42578125" customWidth="1"/>
    <col min="5" max="5" width="12.28515625" customWidth="1"/>
    <col min="6" max="6" width="13.7109375" customWidth="1"/>
    <col min="7" max="8" width="10.42578125" customWidth="1"/>
    <col min="9" max="9" width="13.5703125" customWidth="1"/>
    <col min="10" max="10" width="13.140625" customWidth="1"/>
    <col min="11" max="11" width="13.7109375" customWidth="1"/>
    <col min="12" max="12" width="14" customWidth="1"/>
    <col min="13" max="13" width="12.7109375" customWidth="1"/>
    <col min="14" max="14" width="12.28515625" customWidth="1"/>
    <col min="15" max="16" width="12.7109375" customWidth="1"/>
    <col min="17" max="17" width="12.28515625" customWidth="1"/>
    <col min="18" max="18" width="13.140625" customWidth="1"/>
  </cols>
  <sheetData>
    <row r="1" spans="1:18" ht="29.25" customHeight="1" x14ac:dyDescent="0.25">
      <c r="A1" s="148" t="s">
        <v>0</v>
      </c>
      <c r="B1" s="149" t="s">
        <v>1</v>
      </c>
      <c r="C1" s="148" t="s">
        <v>37</v>
      </c>
      <c r="D1" s="148"/>
      <c r="E1" s="148"/>
      <c r="F1" s="148"/>
      <c r="G1" s="148"/>
      <c r="H1" s="148"/>
      <c r="I1" s="148" t="s">
        <v>16</v>
      </c>
      <c r="J1" s="148"/>
      <c r="K1" s="148"/>
      <c r="L1" s="148"/>
      <c r="M1" s="148"/>
      <c r="N1" s="148"/>
      <c r="O1" s="151" t="s">
        <v>102</v>
      </c>
      <c r="P1" s="151"/>
      <c r="Q1" s="151"/>
      <c r="R1" s="151"/>
    </row>
    <row r="2" spans="1:18" x14ac:dyDescent="0.25">
      <c r="A2" s="148"/>
      <c r="B2" s="149"/>
      <c r="C2" s="148" t="str">
        <f>Таблица!HE2</f>
        <v>На 01 октября 2022</v>
      </c>
      <c r="D2" s="148"/>
      <c r="E2" s="148" t="str">
        <f>Таблица!HG2</f>
        <v>На 01 ноября  2022</v>
      </c>
      <c r="F2" s="148"/>
      <c r="G2" s="150" t="s">
        <v>39</v>
      </c>
      <c r="H2" s="150"/>
      <c r="I2" s="148" t="str">
        <f>C2</f>
        <v>На 01 октября 2022</v>
      </c>
      <c r="J2" s="148"/>
      <c r="K2" s="148" t="str">
        <f>E2</f>
        <v>На 01 ноября  2022</v>
      </c>
      <c r="L2" s="148"/>
      <c r="M2" s="150" t="s">
        <v>39</v>
      </c>
      <c r="N2" s="150"/>
      <c r="O2" s="148" t="str">
        <f>I2</f>
        <v>На 01 октября 2022</v>
      </c>
      <c r="P2" s="148"/>
      <c r="Q2" s="148" t="str">
        <f>K2</f>
        <v>На 01 ноября  2022</v>
      </c>
      <c r="R2" s="148"/>
    </row>
    <row r="3" spans="1:18" ht="25.5" x14ac:dyDescent="0.25">
      <c r="A3" s="148"/>
      <c r="B3" s="149"/>
      <c r="C3" s="77" t="s">
        <v>86</v>
      </c>
      <c r="D3" s="77" t="s">
        <v>87</v>
      </c>
      <c r="E3" s="77" t="s">
        <v>86</v>
      </c>
      <c r="F3" s="77" t="s">
        <v>87</v>
      </c>
      <c r="G3" s="78" t="s">
        <v>86</v>
      </c>
      <c r="H3" s="78" t="s">
        <v>87</v>
      </c>
      <c r="I3" s="77" t="s">
        <v>86</v>
      </c>
      <c r="J3" s="77" t="s">
        <v>87</v>
      </c>
      <c r="K3" s="77" t="s">
        <v>86</v>
      </c>
      <c r="L3" s="77" t="s">
        <v>87</v>
      </c>
      <c r="M3" s="78" t="s">
        <v>86</v>
      </c>
      <c r="N3" s="78" t="s">
        <v>87</v>
      </c>
      <c r="O3" s="77" t="s">
        <v>86</v>
      </c>
      <c r="P3" s="77" t="s">
        <v>87</v>
      </c>
      <c r="Q3" s="77" t="s">
        <v>86</v>
      </c>
      <c r="R3" s="77" t="s">
        <v>87</v>
      </c>
    </row>
    <row r="4" spans="1:18" x14ac:dyDescent="0.25">
      <c r="A4" s="84" t="s">
        <v>40</v>
      </c>
      <c r="B4" s="85">
        <v>1</v>
      </c>
      <c r="C4" s="79">
        <f>Таблица!HE4</f>
        <v>470</v>
      </c>
      <c r="D4" s="79">
        <f>Таблица!HF4</f>
        <v>595</v>
      </c>
      <c r="E4" s="79">
        <f>Таблица!HG4</f>
        <v>470</v>
      </c>
      <c r="F4" s="79">
        <f>Таблица!HH4</f>
        <v>546</v>
      </c>
      <c r="G4" s="80">
        <f>Таблица!HI4</f>
        <v>100</v>
      </c>
      <c r="H4" s="80">
        <f>Таблица!HJ4</f>
        <v>91.76</v>
      </c>
      <c r="I4" s="79">
        <f>Таблица!CI4</f>
        <v>455</v>
      </c>
      <c r="J4" s="79">
        <f>Таблица!CJ4</f>
        <v>575</v>
      </c>
      <c r="K4" s="79">
        <f>Таблица!CK4</f>
        <v>455</v>
      </c>
      <c r="L4" s="79">
        <f>Таблица!CL4</f>
        <v>575</v>
      </c>
      <c r="M4" s="80">
        <f>Таблица!CM4</f>
        <v>100</v>
      </c>
      <c r="N4" s="80">
        <f>Таблица!CN4</f>
        <v>100</v>
      </c>
      <c r="O4" s="87">
        <f>C4/I4*100</f>
        <v>103.29670329670331</v>
      </c>
      <c r="P4" s="89">
        <f t="shared" ref="P4" si="0">D4/J4*100</f>
        <v>103.47826086956522</v>
      </c>
      <c r="Q4" s="89">
        <f>E4/K4*100</f>
        <v>103.29670329670331</v>
      </c>
      <c r="R4" s="88">
        <f>F4/L4*100</f>
        <v>94.956521739130437</v>
      </c>
    </row>
    <row r="5" spans="1:18" x14ac:dyDescent="0.25">
      <c r="A5" s="84" t="s">
        <v>41</v>
      </c>
      <c r="B5" s="85">
        <v>2</v>
      </c>
      <c r="C5" s="79">
        <f>Таблица!HE5</f>
        <v>412</v>
      </c>
      <c r="D5" s="79">
        <f>Таблица!HF5</f>
        <v>509</v>
      </c>
      <c r="E5" s="79">
        <f>Таблица!HG5</f>
        <v>412</v>
      </c>
      <c r="F5" s="79">
        <f>Таблица!HH5</f>
        <v>509</v>
      </c>
      <c r="G5" s="80">
        <f>Таблица!HI5</f>
        <v>100</v>
      </c>
      <c r="H5" s="80">
        <f>Таблица!HJ5</f>
        <v>100</v>
      </c>
      <c r="I5" s="79">
        <f>Таблица!CI5</f>
        <v>420</v>
      </c>
      <c r="J5" s="79">
        <f>Таблица!CJ5</f>
        <v>485</v>
      </c>
      <c r="K5" s="79">
        <f>Таблица!CK5</f>
        <v>420</v>
      </c>
      <c r="L5" s="79">
        <f>Таблица!CL5</f>
        <v>500</v>
      </c>
      <c r="M5" s="80">
        <f>Таблица!CM5</f>
        <v>100</v>
      </c>
      <c r="N5" s="80">
        <f>Таблица!CN5</f>
        <v>103.09</v>
      </c>
      <c r="O5" s="88">
        <f t="shared" ref="O5:O46" si="1">C5/I5*100</f>
        <v>98.095238095238088</v>
      </c>
      <c r="P5" s="89">
        <f t="shared" ref="P5:P46" si="2">D5/J5*100</f>
        <v>104.94845360824743</v>
      </c>
      <c r="Q5" s="83">
        <f t="shared" ref="Q5:Q46" si="3">E5/K5*100</f>
        <v>98.095238095238088</v>
      </c>
      <c r="R5" s="87">
        <f t="shared" ref="R5:R46" si="4">F5/L5*100</f>
        <v>101.8</v>
      </c>
    </row>
    <row r="6" spans="1:18" x14ac:dyDescent="0.25">
      <c r="A6" s="84" t="s">
        <v>42</v>
      </c>
      <c r="B6" s="85">
        <v>3</v>
      </c>
      <c r="C6" s="79">
        <f>Таблица!HE6</f>
        <v>600</v>
      </c>
      <c r="D6" s="79">
        <f>Таблица!HF6</f>
        <v>789.9</v>
      </c>
      <c r="E6" s="79">
        <f>Таблица!HG6</f>
        <v>600</v>
      </c>
      <c r="F6" s="79">
        <f>Таблица!HH6</f>
        <v>789.9</v>
      </c>
      <c r="G6" s="80">
        <f>Таблица!HI6</f>
        <v>100</v>
      </c>
      <c r="H6" s="80">
        <f>Таблица!HJ6</f>
        <v>100</v>
      </c>
      <c r="I6" s="79">
        <f>Таблица!CI6</f>
        <v>485</v>
      </c>
      <c r="J6" s="79">
        <f>Таблица!CJ6</f>
        <v>535</v>
      </c>
      <c r="K6" s="79">
        <f>Таблица!CK6</f>
        <v>485</v>
      </c>
      <c r="L6" s="79">
        <f>Таблица!CL6</f>
        <v>535</v>
      </c>
      <c r="M6" s="80">
        <f>Таблица!CM6</f>
        <v>100</v>
      </c>
      <c r="N6" s="80">
        <f>Таблица!CN6</f>
        <v>100</v>
      </c>
      <c r="O6" s="87">
        <f t="shared" si="1"/>
        <v>123.71134020618557</v>
      </c>
      <c r="P6" s="89">
        <f t="shared" si="2"/>
        <v>147.64485981308411</v>
      </c>
      <c r="Q6" s="89">
        <f t="shared" si="3"/>
        <v>123.71134020618557</v>
      </c>
      <c r="R6" s="87">
        <f t="shared" si="4"/>
        <v>147.64485981308411</v>
      </c>
    </row>
    <row r="7" spans="1:18" x14ac:dyDescent="0.25">
      <c r="A7" s="84" t="s">
        <v>43</v>
      </c>
      <c r="B7" s="85">
        <v>4</v>
      </c>
      <c r="C7" s="79">
        <f>Таблица!HE7</f>
        <v>156</v>
      </c>
      <c r="D7" s="79">
        <f>Таблица!HF7</f>
        <v>261</v>
      </c>
      <c r="E7" s="79">
        <f>Таблица!HG7</f>
        <v>156</v>
      </c>
      <c r="F7" s="79">
        <f>Таблица!HH7</f>
        <v>261</v>
      </c>
      <c r="G7" s="80">
        <f>Таблица!HI7</f>
        <v>100</v>
      </c>
      <c r="H7" s="80">
        <f>Таблица!HJ7</f>
        <v>100</v>
      </c>
      <c r="I7" s="79">
        <f>Таблица!CI7</f>
        <v>160</v>
      </c>
      <c r="J7" s="79">
        <f>Таблица!CJ7</f>
        <v>275</v>
      </c>
      <c r="K7" s="79">
        <f>Таблица!CK7</f>
        <v>160</v>
      </c>
      <c r="L7" s="79">
        <f>Таблица!CL7</f>
        <v>275</v>
      </c>
      <c r="M7" s="80">
        <f>Таблица!CM7</f>
        <v>100</v>
      </c>
      <c r="N7" s="80">
        <f>Таблица!CN7</f>
        <v>100</v>
      </c>
      <c r="O7" s="86">
        <f t="shared" si="1"/>
        <v>97.5</v>
      </c>
      <c r="P7" s="83">
        <f t="shared" si="2"/>
        <v>94.909090909090907</v>
      </c>
      <c r="Q7" s="83">
        <f t="shared" si="3"/>
        <v>97.5</v>
      </c>
      <c r="R7" s="83">
        <f t="shared" si="4"/>
        <v>94.909090909090907</v>
      </c>
    </row>
    <row r="8" spans="1:18" x14ac:dyDescent="0.25">
      <c r="A8" s="84" t="s">
        <v>44</v>
      </c>
      <c r="B8" s="85">
        <v>5</v>
      </c>
      <c r="C8" s="79">
        <f>Таблица!HE8</f>
        <v>175.6</v>
      </c>
      <c r="D8" s="79">
        <f>Таблица!HF8</f>
        <v>175.6</v>
      </c>
      <c r="E8" s="79">
        <f>Таблица!HG8</f>
        <v>175.6</v>
      </c>
      <c r="F8" s="79">
        <f>Таблица!HH8</f>
        <v>175.6</v>
      </c>
      <c r="G8" s="80">
        <f>Таблица!HI8</f>
        <v>100</v>
      </c>
      <c r="H8" s="80">
        <f>Таблица!HJ8</f>
        <v>100</v>
      </c>
      <c r="I8" s="79">
        <f>Таблица!CI8</f>
        <v>110</v>
      </c>
      <c r="J8" s="79">
        <f>Таблица!CJ8</f>
        <v>175</v>
      </c>
      <c r="K8" s="79">
        <f>Таблица!CK8</f>
        <v>125</v>
      </c>
      <c r="L8" s="79">
        <f>Таблица!CL8</f>
        <v>195</v>
      </c>
      <c r="M8" s="80">
        <f>Таблица!CM8</f>
        <v>113.64</v>
      </c>
      <c r="N8" s="80">
        <f>Таблица!CN8</f>
        <v>111.43</v>
      </c>
      <c r="O8" s="87">
        <f t="shared" si="1"/>
        <v>159.63636363636363</v>
      </c>
      <c r="P8" s="89">
        <f t="shared" si="2"/>
        <v>100.34285714285713</v>
      </c>
      <c r="Q8" s="89">
        <f t="shared" si="3"/>
        <v>140.48000000000002</v>
      </c>
      <c r="R8" s="87">
        <f t="shared" si="4"/>
        <v>90.051282051282044</v>
      </c>
    </row>
    <row r="9" spans="1:18" x14ac:dyDescent="0.25">
      <c r="A9" s="84" t="s">
        <v>45</v>
      </c>
      <c r="B9" s="85">
        <v>6</v>
      </c>
      <c r="C9" s="79">
        <f>Таблица!HE9</f>
        <v>787.2</v>
      </c>
      <c r="D9" s="79">
        <f>Таблица!HF9</f>
        <v>787.2</v>
      </c>
      <c r="E9" s="79">
        <f>Таблица!HG9</f>
        <v>787.2</v>
      </c>
      <c r="F9" s="79">
        <f>Таблица!HH9</f>
        <v>787.2</v>
      </c>
      <c r="G9" s="80">
        <f>Таблица!HI9</f>
        <v>100</v>
      </c>
      <c r="H9" s="80">
        <f>Таблица!HJ9</f>
        <v>100</v>
      </c>
      <c r="I9" s="79">
        <f>Таблица!CI9</f>
        <v>760</v>
      </c>
      <c r="J9" s="79">
        <f>Таблица!CJ9</f>
        <v>800</v>
      </c>
      <c r="K9" s="79">
        <f>Таблица!CK9</f>
        <v>760</v>
      </c>
      <c r="L9" s="79">
        <f>Таблица!CL9</f>
        <v>800</v>
      </c>
      <c r="M9" s="80">
        <f>Таблица!CM9</f>
        <v>100</v>
      </c>
      <c r="N9" s="80">
        <f>Таблица!CN9</f>
        <v>100</v>
      </c>
      <c r="O9" s="86">
        <f t="shared" si="1"/>
        <v>103.57894736842105</v>
      </c>
      <c r="P9" s="83">
        <f t="shared" si="2"/>
        <v>98.4</v>
      </c>
      <c r="Q9" s="89">
        <f t="shared" si="3"/>
        <v>103.57894736842105</v>
      </c>
      <c r="R9" s="83">
        <f t="shared" si="4"/>
        <v>98.4</v>
      </c>
    </row>
    <row r="10" spans="1:18" x14ac:dyDescent="0.25">
      <c r="A10" s="84" t="s">
        <v>46</v>
      </c>
      <c r="B10" s="85">
        <v>7</v>
      </c>
      <c r="C10" s="79">
        <f>Таблица!HE10</f>
        <v>145</v>
      </c>
      <c r="D10" s="79">
        <f>Таблица!HF10</f>
        <v>181.6</v>
      </c>
      <c r="E10" s="79">
        <f>Таблица!HG10</f>
        <v>146</v>
      </c>
      <c r="F10" s="79">
        <f>Таблица!HH10</f>
        <v>193.5</v>
      </c>
      <c r="G10" s="80">
        <f>Таблица!HI10</f>
        <v>100.69</v>
      </c>
      <c r="H10" s="80">
        <f>Таблица!HJ10</f>
        <v>106.55</v>
      </c>
      <c r="I10" s="79">
        <f>Таблица!CI10</f>
        <v>165</v>
      </c>
      <c r="J10" s="79">
        <f>Таблица!CJ10</f>
        <v>210</v>
      </c>
      <c r="K10" s="79">
        <f>Таблица!CK10</f>
        <v>165</v>
      </c>
      <c r="L10" s="79">
        <f>Таблица!CL10</f>
        <v>210</v>
      </c>
      <c r="M10" s="80">
        <f>Таблица!CM10</f>
        <v>100</v>
      </c>
      <c r="N10" s="80">
        <f>Таблица!CN10</f>
        <v>100</v>
      </c>
      <c r="O10" s="88">
        <f t="shared" si="1"/>
        <v>87.878787878787875</v>
      </c>
      <c r="P10" s="83">
        <f t="shared" si="2"/>
        <v>86.476190476190467</v>
      </c>
      <c r="Q10" s="83">
        <f t="shared" si="3"/>
        <v>88.484848484848484</v>
      </c>
      <c r="R10" s="83">
        <f t="shared" si="4"/>
        <v>92.142857142857139</v>
      </c>
    </row>
    <row r="11" spans="1:18" x14ac:dyDescent="0.25">
      <c r="A11" s="84" t="s">
        <v>47</v>
      </c>
      <c r="B11" s="85">
        <v>8</v>
      </c>
      <c r="C11" s="79">
        <f>Таблица!HE11</f>
        <v>72</v>
      </c>
      <c r="D11" s="79">
        <f>Таблица!HF11</f>
        <v>108</v>
      </c>
      <c r="E11" s="79">
        <f>Таблица!HG11</f>
        <v>72</v>
      </c>
      <c r="F11" s="79">
        <f>Таблица!HH11</f>
        <v>108</v>
      </c>
      <c r="G11" s="80">
        <f>Таблица!HI11</f>
        <v>100</v>
      </c>
      <c r="H11" s="80">
        <f>Таблица!HJ11</f>
        <v>100</v>
      </c>
      <c r="I11" s="79">
        <f>Таблица!CI11</f>
        <v>86</v>
      </c>
      <c r="J11" s="79">
        <f>Таблица!CJ11</f>
        <v>130</v>
      </c>
      <c r="K11" s="79">
        <f>Таблица!CK11</f>
        <v>86</v>
      </c>
      <c r="L11" s="79">
        <f>Таблица!CL11</f>
        <v>130</v>
      </c>
      <c r="M11" s="80">
        <f>Таблица!CM11</f>
        <v>100</v>
      </c>
      <c r="N11" s="80">
        <f>Таблица!CN11</f>
        <v>100</v>
      </c>
      <c r="O11" s="86">
        <f t="shared" si="1"/>
        <v>83.720930232558146</v>
      </c>
      <c r="P11" s="89">
        <f t="shared" si="2"/>
        <v>83.07692307692308</v>
      </c>
      <c r="Q11" s="83">
        <f t="shared" si="3"/>
        <v>83.720930232558146</v>
      </c>
      <c r="R11" s="87">
        <f t="shared" si="4"/>
        <v>83.07692307692308</v>
      </c>
    </row>
    <row r="12" spans="1:18" x14ac:dyDescent="0.25">
      <c r="A12" s="84" t="s">
        <v>48</v>
      </c>
      <c r="B12" s="85">
        <v>9</v>
      </c>
      <c r="C12" s="79">
        <f>Таблица!HE12</f>
        <v>87</v>
      </c>
      <c r="D12" s="79">
        <f>Таблица!HF12</f>
        <v>128</v>
      </c>
      <c r="E12" s="79">
        <f>Таблица!HG12</f>
        <v>90</v>
      </c>
      <c r="F12" s="79">
        <f>Таблица!HH12</f>
        <v>128</v>
      </c>
      <c r="G12" s="80">
        <f>Таблица!HI12</f>
        <v>103.45</v>
      </c>
      <c r="H12" s="80">
        <f>Таблица!HJ12</f>
        <v>100</v>
      </c>
      <c r="I12" s="79">
        <f>Таблица!CI12</f>
        <v>90</v>
      </c>
      <c r="J12" s="79">
        <f>Таблица!CJ12</f>
        <v>107.5</v>
      </c>
      <c r="K12" s="79">
        <f>Таблица!CK12</f>
        <v>90</v>
      </c>
      <c r="L12" s="79">
        <f>Таблица!CL12</f>
        <v>107.5</v>
      </c>
      <c r="M12" s="80">
        <f>Таблица!CM12</f>
        <v>100</v>
      </c>
      <c r="N12" s="80">
        <f>Таблица!CN12</f>
        <v>100</v>
      </c>
      <c r="O12" s="88">
        <f t="shared" si="1"/>
        <v>96.666666666666671</v>
      </c>
      <c r="P12" s="89">
        <f t="shared" si="2"/>
        <v>119.06976744186046</v>
      </c>
      <c r="Q12" s="83">
        <f t="shared" si="3"/>
        <v>100</v>
      </c>
      <c r="R12" s="87">
        <f t="shared" si="4"/>
        <v>119.06976744186046</v>
      </c>
    </row>
    <row r="13" spans="1:18" x14ac:dyDescent="0.25">
      <c r="A13" s="84" t="s">
        <v>49</v>
      </c>
      <c r="B13" s="85">
        <v>10</v>
      </c>
      <c r="C13" s="79">
        <f>Таблица!HE13</f>
        <v>84.9</v>
      </c>
      <c r="D13" s="79">
        <f>Таблица!HF13</f>
        <v>132</v>
      </c>
      <c r="E13" s="79">
        <f>Таблица!HG13</f>
        <v>84.9</v>
      </c>
      <c r="F13" s="79">
        <f>Таблица!HH13</f>
        <v>114</v>
      </c>
      <c r="G13" s="80">
        <f>Таблица!HI13</f>
        <v>100</v>
      </c>
      <c r="H13" s="80">
        <f>Таблица!HJ13</f>
        <v>86.36</v>
      </c>
      <c r="I13" s="79">
        <f>Таблица!CI13</f>
        <v>98</v>
      </c>
      <c r="J13" s="79">
        <f>Таблица!CJ13</f>
        <v>110</v>
      </c>
      <c r="K13" s="79">
        <f>Таблица!CK13</f>
        <v>98</v>
      </c>
      <c r="L13" s="79">
        <f>Таблица!CL13</f>
        <v>115</v>
      </c>
      <c r="M13" s="80">
        <f>Таблица!CM13</f>
        <v>100</v>
      </c>
      <c r="N13" s="80">
        <f>Таблица!CN13</f>
        <v>104.55</v>
      </c>
      <c r="O13" s="86">
        <f t="shared" si="1"/>
        <v>86.632653061224502</v>
      </c>
      <c r="P13" s="89">
        <f t="shared" si="2"/>
        <v>120</v>
      </c>
      <c r="Q13" s="83">
        <f t="shared" si="3"/>
        <v>86.632653061224502</v>
      </c>
      <c r="R13" s="87">
        <f t="shared" si="4"/>
        <v>99.130434782608702</v>
      </c>
    </row>
    <row r="14" spans="1:18" x14ac:dyDescent="0.25">
      <c r="A14" s="84" t="s">
        <v>50</v>
      </c>
      <c r="B14" s="85">
        <v>11</v>
      </c>
      <c r="C14" s="79">
        <f>Таблица!HE14</f>
        <v>25</v>
      </c>
      <c r="D14" s="79">
        <f>Таблица!HF14</f>
        <v>44</v>
      </c>
      <c r="E14" s="79">
        <f>Таблица!HG14</f>
        <v>25</v>
      </c>
      <c r="F14" s="79">
        <f>Таблица!HH14</f>
        <v>44</v>
      </c>
      <c r="G14" s="80">
        <f>Таблица!HI14</f>
        <v>100</v>
      </c>
      <c r="H14" s="80">
        <f>Таблица!HJ14</f>
        <v>100</v>
      </c>
      <c r="I14" s="79">
        <f>Таблица!CI14</f>
        <v>21</v>
      </c>
      <c r="J14" s="79">
        <f>Таблица!CJ14</f>
        <v>37</v>
      </c>
      <c r="K14" s="79">
        <f>Таблица!CK14</f>
        <v>21</v>
      </c>
      <c r="L14" s="79">
        <f>Таблица!CL14</f>
        <v>37</v>
      </c>
      <c r="M14" s="80">
        <f>Таблица!CM14</f>
        <v>100</v>
      </c>
      <c r="N14" s="80">
        <f>Таблица!CN14</f>
        <v>100</v>
      </c>
      <c r="O14" s="87">
        <f t="shared" si="1"/>
        <v>119.04761904761905</v>
      </c>
      <c r="P14" s="89">
        <f t="shared" si="2"/>
        <v>118.91891891891892</v>
      </c>
      <c r="Q14" s="89">
        <f t="shared" si="3"/>
        <v>119.04761904761905</v>
      </c>
      <c r="R14" s="87">
        <f t="shared" si="4"/>
        <v>118.91891891891892</v>
      </c>
    </row>
    <row r="15" spans="1:18" x14ac:dyDescent="0.25">
      <c r="A15" s="84" t="s">
        <v>51</v>
      </c>
      <c r="B15" s="85">
        <v>12</v>
      </c>
      <c r="C15" s="79">
        <f>Таблица!HE15</f>
        <v>584</v>
      </c>
      <c r="D15" s="79">
        <f>Таблица!HF15</f>
        <v>849</v>
      </c>
      <c r="E15" s="79">
        <f>Таблица!HG15</f>
        <v>584</v>
      </c>
      <c r="F15" s="79">
        <f>Таблица!HH15</f>
        <v>849</v>
      </c>
      <c r="G15" s="80">
        <f>Таблица!HI15</f>
        <v>100</v>
      </c>
      <c r="H15" s="80">
        <f>Таблица!HJ15</f>
        <v>100</v>
      </c>
      <c r="I15" s="79">
        <f>Таблица!CI15</f>
        <v>545</v>
      </c>
      <c r="J15" s="79">
        <f>Таблица!CJ15</f>
        <v>868</v>
      </c>
      <c r="K15" s="79">
        <f>Таблица!CK15</f>
        <v>545</v>
      </c>
      <c r="L15" s="79">
        <f>Таблица!CL15</f>
        <v>868</v>
      </c>
      <c r="M15" s="80">
        <f>Таблица!CM15</f>
        <v>100</v>
      </c>
      <c r="N15" s="80">
        <f>Таблица!CN15</f>
        <v>100</v>
      </c>
      <c r="O15" s="86">
        <f t="shared" si="1"/>
        <v>107.1559633027523</v>
      </c>
      <c r="P15" s="83">
        <f t="shared" si="2"/>
        <v>97.811059907834093</v>
      </c>
      <c r="Q15" s="89">
        <f t="shared" si="3"/>
        <v>107.1559633027523</v>
      </c>
      <c r="R15" s="83">
        <f t="shared" si="4"/>
        <v>97.811059907834093</v>
      </c>
    </row>
    <row r="16" spans="1:18" x14ac:dyDescent="0.25">
      <c r="A16" s="84" t="s">
        <v>52</v>
      </c>
      <c r="B16" s="85">
        <v>13</v>
      </c>
      <c r="C16" s="79">
        <f>Таблица!HE16</f>
        <v>48</v>
      </c>
      <c r="D16" s="79">
        <f>Таблица!HF16</f>
        <v>100</v>
      </c>
      <c r="E16" s="79">
        <f>Таблица!HG16</f>
        <v>48</v>
      </c>
      <c r="F16" s="79">
        <f>Таблица!HH16</f>
        <v>100</v>
      </c>
      <c r="G16" s="80">
        <f>Таблица!HI16</f>
        <v>100</v>
      </c>
      <c r="H16" s="80">
        <f>Таблица!HJ16</f>
        <v>100</v>
      </c>
      <c r="I16" s="79">
        <f>Таблица!CI16</f>
        <v>49</v>
      </c>
      <c r="J16" s="79">
        <f>Таблица!CJ16</f>
        <v>60</v>
      </c>
      <c r="K16" s="79">
        <f>Таблица!CK16</f>
        <v>49</v>
      </c>
      <c r="L16" s="79">
        <f>Таблица!CL16</f>
        <v>60</v>
      </c>
      <c r="M16" s="80">
        <f>Таблица!CM16</f>
        <v>100</v>
      </c>
      <c r="N16" s="80">
        <f>Таблица!CN16</f>
        <v>100</v>
      </c>
      <c r="O16" s="86">
        <f t="shared" si="1"/>
        <v>97.959183673469383</v>
      </c>
      <c r="P16" s="89">
        <f>D16/J16*100</f>
        <v>166.66666666666669</v>
      </c>
      <c r="Q16" s="83">
        <f t="shared" si="3"/>
        <v>97.959183673469383</v>
      </c>
      <c r="R16" s="87">
        <f t="shared" si="4"/>
        <v>166.66666666666669</v>
      </c>
    </row>
    <row r="17" spans="1:18" x14ac:dyDescent="0.25">
      <c r="A17" s="84" t="s">
        <v>53</v>
      </c>
      <c r="B17" s="85">
        <v>14</v>
      </c>
      <c r="C17" s="79">
        <f>Таблица!HE17</f>
        <v>70</v>
      </c>
      <c r="D17" s="79">
        <f>Таблица!HF17</f>
        <v>75.709999999999994</v>
      </c>
      <c r="E17" s="79">
        <f>Таблица!HG17</f>
        <v>70</v>
      </c>
      <c r="F17" s="79">
        <f>Таблица!HH17</f>
        <v>75.709999999999994</v>
      </c>
      <c r="G17" s="80">
        <f>Таблица!HI17</f>
        <v>100</v>
      </c>
      <c r="H17" s="80">
        <f>Таблица!HJ17</f>
        <v>100</v>
      </c>
      <c r="I17" s="79">
        <f>Таблица!CI17</f>
        <v>100</v>
      </c>
      <c r="J17" s="79">
        <f>Таблица!CJ17</f>
        <v>130</v>
      </c>
      <c r="K17" s="79">
        <f>Таблица!CK17</f>
        <v>100</v>
      </c>
      <c r="L17" s="79">
        <f>Таблица!CL17</f>
        <v>130</v>
      </c>
      <c r="M17" s="80">
        <f>Таблица!CM17</f>
        <v>100</v>
      </c>
      <c r="N17" s="80">
        <f>Таблица!CN17</f>
        <v>100</v>
      </c>
      <c r="O17" s="88">
        <f t="shared" si="1"/>
        <v>70</v>
      </c>
      <c r="P17" s="90">
        <f t="shared" si="2"/>
        <v>58.238461538461536</v>
      </c>
      <c r="Q17" s="108">
        <f t="shared" si="3"/>
        <v>70</v>
      </c>
      <c r="R17" s="108">
        <f t="shared" si="4"/>
        <v>58.238461538461536</v>
      </c>
    </row>
    <row r="18" spans="1:18" x14ac:dyDescent="0.25">
      <c r="A18" s="84" t="s">
        <v>54</v>
      </c>
      <c r="B18" s="85">
        <v>15</v>
      </c>
      <c r="C18" s="79">
        <f>Таблица!HE18</f>
        <v>70</v>
      </c>
      <c r="D18" s="79">
        <f>Таблица!HF18</f>
        <v>84.28</v>
      </c>
      <c r="E18" s="79">
        <f>Таблица!HG18</f>
        <v>70</v>
      </c>
      <c r="F18" s="79">
        <f>Таблица!HH18</f>
        <v>84.28</v>
      </c>
      <c r="G18" s="80">
        <f>Таблица!HI18</f>
        <v>100</v>
      </c>
      <c r="H18" s="80">
        <f>Таблица!HJ18</f>
        <v>100</v>
      </c>
      <c r="I18" s="79">
        <f>Таблица!CI18</f>
        <v>94</v>
      </c>
      <c r="J18" s="79">
        <f>Таблица!CJ18</f>
        <v>96</v>
      </c>
      <c r="K18" s="79">
        <f>Таблица!CK18</f>
        <v>94</v>
      </c>
      <c r="L18" s="79">
        <f>Таблица!CL18</f>
        <v>96</v>
      </c>
      <c r="M18" s="80">
        <f>Таблица!CM18</f>
        <v>100</v>
      </c>
      <c r="N18" s="80">
        <f>Таблица!CN18</f>
        <v>100</v>
      </c>
      <c r="O18" s="88">
        <f t="shared" si="1"/>
        <v>74.468085106382972</v>
      </c>
      <c r="P18" s="90">
        <f t="shared" si="2"/>
        <v>87.791666666666671</v>
      </c>
      <c r="Q18" s="108">
        <f t="shared" si="3"/>
        <v>74.468085106382972</v>
      </c>
      <c r="R18" s="83">
        <f t="shared" si="4"/>
        <v>87.791666666666671</v>
      </c>
    </row>
    <row r="19" spans="1:18" x14ac:dyDescent="0.25">
      <c r="A19" s="84" t="s">
        <v>55</v>
      </c>
      <c r="B19" s="85">
        <v>16</v>
      </c>
      <c r="C19" s="79">
        <f>Таблица!HE19</f>
        <v>90</v>
      </c>
      <c r="D19" s="79">
        <f>Таблица!HF19</f>
        <v>146.66999999999999</v>
      </c>
      <c r="E19" s="79">
        <f>Таблица!HG19</f>
        <v>90</v>
      </c>
      <c r="F19" s="79">
        <f>Таблица!HH19</f>
        <v>146.66999999999999</v>
      </c>
      <c r="G19" s="80">
        <f>Таблица!HI19</f>
        <v>100</v>
      </c>
      <c r="H19" s="80">
        <f>Таблица!HJ19</f>
        <v>100</v>
      </c>
      <c r="I19" s="79">
        <f>Таблица!CI19</f>
        <v>73</v>
      </c>
      <c r="J19" s="79">
        <f>Таблица!CJ19</f>
        <v>83</v>
      </c>
      <c r="K19" s="79">
        <f>Таблица!CK19</f>
        <v>75</v>
      </c>
      <c r="L19" s="79">
        <f>Таблица!CL19</f>
        <v>83</v>
      </c>
      <c r="M19" s="80">
        <f>Таблица!CM19</f>
        <v>102.74</v>
      </c>
      <c r="N19" s="80">
        <f>Таблица!CN19</f>
        <v>100</v>
      </c>
      <c r="O19" s="87">
        <f t="shared" si="1"/>
        <v>123.28767123287672</v>
      </c>
      <c r="P19" s="89">
        <f t="shared" si="2"/>
        <v>176.71084337349396</v>
      </c>
      <c r="Q19" s="89">
        <f t="shared" si="3"/>
        <v>120</v>
      </c>
      <c r="R19" s="87">
        <f t="shared" si="4"/>
        <v>176.71084337349396</v>
      </c>
    </row>
    <row r="20" spans="1:18" x14ac:dyDescent="0.25">
      <c r="A20" s="84" t="s">
        <v>56</v>
      </c>
      <c r="B20" s="85">
        <v>17</v>
      </c>
      <c r="C20" s="79">
        <f>Таблица!HE20</f>
        <v>62</v>
      </c>
      <c r="D20" s="79">
        <f>Таблица!HF20</f>
        <v>135.88</v>
      </c>
      <c r="E20" s="79">
        <f>Таблица!HG20</f>
        <v>62</v>
      </c>
      <c r="F20" s="79">
        <f>Таблица!HH20</f>
        <v>135.88</v>
      </c>
      <c r="G20" s="80">
        <f>Таблица!HI20</f>
        <v>100</v>
      </c>
      <c r="H20" s="80">
        <f>Таблица!HJ20</f>
        <v>100</v>
      </c>
      <c r="I20" s="79">
        <f>Таблица!CI20</f>
        <v>75</v>
      </c>
      <c r="J20" s="79">
        <f>Таблица!CJ20</f>
        <v>82</v>
      </c>
      <c r="K20" s="79">
        <f>Таблица!CK20</f>
        <v>75</v>
      </c>
      <c r="L20" s="79">
        <f>Таблица!CL20</f>
        <v>82</v>
      </c>
      <c r="M20" s="80">
        <f>Таблица!CM20</f>
        <v>100</v>
      </c>
      <c r="N20" s="80">
        <f>Таблица!CN20</f>
        <v>100</v>
      </c>
      <c r="O20" s="88">
        <f t="shared" si="1"/>
        <v>82.666666666666671</v>
      </c>
      <c r="P20" s="89">
        <f t="shared" si="2"/>
        <v>165.70731707317071</v>
      </c>
      <c r="Q20" s="83">
        <f t="shared" si="3"/>
        <v>82.666666666666671</v>
      </c>
      <c r="R20" s="87">
        <f t="shared" si="4"/>
        <v>165.70731707317071</v>
      </c>
    </row>
    <row r="21" spans="1:18" x14ac:dyDescent="0.25">
      <c r="A21" s="84" t="s">
        <v>57</v>
      </c>
      <c r="B21" s="85">
        <v>18</v>
      </c>
      <c r="C21" s="79">
        <f>Таблица!HE21</f>
        <v>108</v>
      </c>
      <c r="D21" s="79">
        <f>Таблица!HF21</f>
        <v>205</v>
      </c>
      <c r="E21" s="79">
        <f>Таблица!HG21</f>
        <v>80</v>
      </c>
      <c r="F21" s="79">
        <f>Таблица!HH21</f>
        <v>205</v>
      </c>
      <c r="G21" s="80">
        <f>Таблица!HI21</f>
        <v>74.069999999999993</v>
      </c>
      <c r="H21" s="80">
        <f>Таблица!HJ21</f>
        <v>100</v>
      </c>
      <c r="I21" s="79">
        <f>Таблица!CI21</f>
        <v>110</v>
      </c>
      <c r="J21" s="79">
        <f>Таблица!CJ21</f>
        <v>130</v>
      </c>
      <c r="K21" s="79">
        <f>Таблица!CK21</f>
        <v>110</v>
      </c>
      <c r="L21" s="79">
        <f>Таблица!CL21</f>
        <v>140</v>
      </c>
      <c r="M21" s="80">
        <f>Таблица!CM21</f>
        <v>100</v>
      </c>
      <c r="N21" s="80">
        <f>Таблица!CN21</f>
        <v>107.69</v>
      </c>
      <c r="O21" s="86">
        <f t="shared" si="1"/>
        <v>98.181818181818187</v>
      </c>
      <c r="P21" s="89">
        <f t="shared" si="2"/>
        <v>157.69230769230768</v>
      </c>
      <c r="Q21" s="83">
        <f t="shared" si="3"/>
        <v>72.727272727272734</v>
      </c>
      <c r="R21" s="87">
        <f t="shared" si="4"/>
        <v>146.42857142857142</v>
      </c>
    </row>
    <row r="22" spans="1:18" x14ac:dyDescent="0.25">
      <c r="A22" s="84" t="s">
        <v>58</v>
      </c>
      <c r="B22" s="85">
        <v>19</v>
      </c>
      <c r="C22" s="79">
        <f>Таблица!HE22</f>
        <v>75</v>
      </c>
      <c r="D22" s="79">
        <f>Таблица!HF22</f>
        <v>122.5</v>
      </c>
      <c r="E22" s="79">
        <f>Таблица!HG22</f>
        <v>75</v>
      </c>
      <c r="F22" s="79">
        <f>Таблица!HH22</f>
        <v>122.5</v>
      </c>
      <c r="G22" s="80">
        <f>Таблица!HI22</f>
        <v>100</v>
      </c>
      <c r="H22" s="80">
        <f>Таблица!HJ22</f>
        <v>100</v>
      </c>
      <c r="I22" s="79">
        <f>Таблица!CI22</f>
        <v>80</v>
      </c>
      <c r="J22" s="79">
        <f>Таблица!CJ22</f>
        <v>115</v>
      </c>
      <c r="K22" s="79">
        <f>Таблица!CK22</f>
        <v>80</v>
      </c>
      <c r="L22" s="79">
        <f>Таблица!CL22</f>
        <v>115</v>
      </c>
      <c r="M22" s="80">
        <f>Таблица!CM22</f>
        <v>100</v>
      </c>
      <c r="N22" s="80">
        <f>Таблица!CN22</f>
        <v>100</v>
      </c>
      <c r="O22" s="87">
        <f t="shared" si="1"/>
        <v>93.75</v>
      </c>
      <c r="P22" s="89">
        <f t="shared" si="2"/>
        <v>106.5217391304348</v>
      </c>
      <c r="Q22" s="83">
        <f t="shared" si="3"/>
        <v>93.75</v>
      </c>
      <c r="R22" s="87">
        <f t="shared" si="4"/>
        <v>106.5217391304348</v>
      </c>
    </row>
    <row r="23" spans="1:18" x14ac:dyDescent="0.25">
      <c r="A23" s="84" t="s">
        <v>59</v>
      </c>
      <c r="B23" s="85">
        <v>20</v>
      </c>
      <c r="C23" s="79">
        <f>Таблица!HE23</f>
        <v>45</v>
      </c>
      <c r="D23" s="79">
        <f>Таблица!HF23</f>
        <v>81</v>
      </c>
      <c r="E23" s="79">
        <f>Таблица!HG23</f>
        <v>45</v>
      </c>
      <c r="F23" s="79">
        <f>Таблица!HH23</f>
        <v>81</v>
      </c>
      <c r="G23" s="80">
        <f>Таблица!HI23</f>
        <v>100</v>
      </c>
      <c r="H23" s="80">
        <f>Таблица!HJ23</f>
        <v>100</v>
      </c>
      <c r="I23" s="79">
        <f>Таблица!CI23</f>
        <v>70</v>
      </c>
      <c r="J23" s="79">
        <f>Таблица!CJ23</f>
        <v>85</v>
      </c>
      <c r="K23" s="79">
        <f>Таблица!CK23</f>
        <v>60</v>
      </c>
      <c r="L23" s="79">
        <f>Таблица!CL23</f>
        <v>85</v>
      </c>
      <c r="M23" s="80">
        <f>Таблица!CM23</f>
        <v>85.71</v>
      </c>
      <c r="N23" s="80">
        <f>Таблица!CN23</f>
        <v>100</v>
      </c>
      <c r="O23" s="86">
        <f t="shared" si="1"/>
        <v>64.285714285714292</v>
      </c>
      <c r="P23" s="89">
        <f t="shared" si="2"/>
        <v>95.294117647058812</v>
      </c>
      <c r="Q23" s="83">
        <f t="shared" si="3"/>
        <v>75</v>
      </c>
      <c r="R23" s="87">
        <f t="shared" si="4"/>
        <v>95.294117647058812</v>
      </c>
    </row>
    <row r="24" spans="1:18" x14ac:dyDescent="0.25">
      <c r="A24" s="84" t="s">
        <v>60</v>
      </c>
      <c r="B24" s="85">
        <v>21</v>
      </c>
      <c r="C24" s="79">
        <f>Таблица!HE24</f>
        <v>30</v>
      </c>
      <c r="D24" s="79">
        <f>Таблица!HF24</f>
        <v>44</v>
      </c>
      <c r="E24" s="79">
        <f>Таблица!HG24</f>
        <v>40</v>
      </c>
      <c r="F24" s="79">
        <f>Таблица!HH24</f>
        <v>55</v>
      </c>
      <c r="G24" s="80">
        <f>Таблица!HI24</f>
        <v>133.33000000000001</v>
      </c>
      <c r="H24" s="80">
        <f>Таблица!HJ24</f>
        <v>125</v>
      </c>
      <c r="I24" s="79">
        <f>Таблица!CI24</f>
        <v>75</v>
      </c>
      <c r="J24" s="79">
        <f>Таблица!CJ24</f>
        <v>110</v>
      </c>
      <c r="K24" s="79">
        <f>Таблица!CK24</f>
        <v>50</v>
      </c>
      <c r="L24" s="79">
        <f>Таблица!CL24</f>
        <v>95</v>
      </c>
      <c r="M24" s="80">
        <f>Таблица!CM24</f>
        <v>66.67</v>
      </c>
      <c r="N24" s="80">
        <f>Таблица!CN24</f>
        <v>86.36</v>
      </c>
      <c r="O24" s="88">
        <f t="shared" si="1"/>
        <v>40</v>
      </c>
      <c r="P24" s="90">
        <f t="shared" si="2"/>
        <v>40</v>
      </c>
      <c r="Q24" s="108">
        <f t="shared" si="3"/>
        <v>80</v>
      </c>
      <c r="R24" s="83">
        <f t="shared" si="4"/>
        <v>57.894736842105267</v>
      </c>
    </row>
    <row r="25" spans="1:18" x14ac:dyDescent="0.25">
      <c r="A25" s="84" t="s">
        <v>61</v>
      </c>
      <c r="B25" s="85">
        <v>22</v>
      </c>
      <c r="C25" s="79">
        <f>Таблица!HE25</f>
        <v>40</v>
      </c>
      <c r="D25" s="79">
        <f>Таблица!HF25</f>
        <v>125</v>
      </c>
      <c r="E25" s="79">
        <f>Таблица!HG25</f>
        <v>40</v>
      </c>
      <c r="F25" s="79">
        <f>Таблица!HH25</f>
        <v>125</v>
      </c>
      <c r="G25" s="80">
        <f>Таблица!HI25</f>
        <v>100</v>
      </c>
      <c r="H25" s="80">
        <f>Таблица!HJ25</f>
        <v>100</v>
      </c>
      <c r="I25" s="79">
        <f>Таблица!CI25</f>
        <v>42</v>
      </c>
      <c r="J25" s="79">
        <f>Таблица!CJ25</f>
        <v>52</v>
      </c>
      <c r="K25" s="79">
        <f>Таблица!CK25</f>
        <v>42</v>
      </c>
      <c r="L25" s="79">
        <f>Таблица!CL25</f>
        <v>52</v>
      </c>
      <c r="M25" s="80">
        <f>Таблица!CM25</f>
        <v>100</v>
      </c>
      <c r="N25" s="80">
        <f>Таблица!CN25</f>
        <v>100</v>
      </c>
      <c r="O25" s="87">
        <f t="shared" si="1"/>
        <v>95.238095238095227</v>
      </c>
      <c r="P25" s="89">
        <f t="shared" si="2"/>
        <v>240.38461538461539</v>
      </c>
      <c r="Q25" s="109">
        <f t="shared" si="3"/>
        <v>95.238095238095227</v>
      </c>
      <c r="R25" s="87">
        <f t="shared" si="4"/>
        <v>240.38461538461539</v>
      </c>
    </row>
    <row r="26" spans="1:18" x14ac:dyDescent="0.25">
      <c r="A26" s="84" t="s">
        <v>62</v>
      </c>
      <c r="B26" s="85">
        <v>23</v>
      </c>
      <c r="C26" s="79">
        <f>Таблица!HE26</f>
        <v>70</v>
      </c>
      <c r="D26" s="79">
        <f>Таблица!HF26</f>
        <v>187</v>
      </c>
      <c r="E26" s="79">
        <f>Таблица!HG26</f>
        <v>70</v>
      </c>
      <c r="F26" s="79">
        <f>Таблица!HH26</f>
        <v>147</v>
      </c>
      <c r="G26" s="80">
        <f>Таблица!HI26</f>
        <v>100</v>
      </c>
      <c r="H26" s="80">
        <f>Таблица!HJ26</f>
        <v>78.61</v>
      </c>
      <c r="I26" s="79">
        <f>Таблица!CI26</f>
        <v>80</v>
      </c>
      <c r="J26" s="79">
        <f>Таблица!CJ26</f>
        <v>100</v>
      </c>
      <c r="K26" s="79">
        <f>Таблица!CK26</f>
        <v>80</v>
      </c>
      <c r="L26" s="79">
        <f>Таблица!CL26</f>
        <v>100</v>
      </c>
      <c r="M26" s="80">
        <f>Таблица!CM26</f>
        <v>100</v>
      </c>
      <c r="N26" s="80">
        <f>Таблица!CN26</f>
        <v>100</v>
      </c>
      <c r="O26" s="87">
        <f t="shared" si="1"/>
        <v>87.5</v>
      </c>
      <c r="P26" s="89">
        <f t="shared" si="2"/>
        <v>187</v>
      </c>
      <c r="Q26" s="109">
        <f t="shared" si="3"/>
        <v>87.5</v>
      </c>
      <c r="R26" s="87">
        <f t="shared" si="4"/>
        <v>147</v>
      </c>
    </row>
    <row r="27" spans="1:18" x14ac:dyDescent="0.25">
      <c r="A27" s="84" t="s">
        <v>63</v>
      </c>
      <c r="B27" s="85">
        <v>24</v>
      </c>
      <c r="C27" s="79">
        <f>Таблица!HE27</f>
        <v>50</v>
      </c>
      <c r="D27" s="79">
        <f>Таблица!HF27</f>
        <v>150</v>
      </c>
      <c r="E27" s="79">
        <f>Таблица!HG27</f>
        <v>70</v>
      </c>
      <c r="F27" s="79">
        <f>Таблица!HH27</f>
        <v>150</v>
      </c>
      <c r="G27" s="80">
        <f>Таблица!HI27</f>
        <v>140</v>
      </c>
      <c r="H27" s="80">
        <f>Таблица!HJ27</f>
        <v>100</v>
      </c>
      <c r="I27" s="79">
        <f>Таблица!CI27</f>
        <v>75</v>
      </c>
      <c r="J27" s="79">
        <f>Таблица!CJ27</f>
        <v>90</v>
      </c>
      <c r="K27" s="79">
        <f>Таблица!CK27</f>
        <v>70</v>
      </c>
      <c r="L27" s="79">
        <f>Таблица!CL27</f>
        <v>85</v>
      </c>
      <c r="M27" s="80">
        <f>Таблица!CM27</f>
        <v>93.33</v>
      </c>
      <c r="N27" s="80">
        <f>Таблица!CN27</f>
        <v>94.44</v>
      </c>
      <c r="O27" s="87">
        <f t="shared" si="1"/>
        <v>66.666666666666657</v>
      </c>
      <c r="P27" s="89">
        <f t="shared" si="2"/>
        <v>166.66666666666669</v>
      </c>
      <c r="Q27" s="89">
        <f t="shared" si="3"/>
        <v>100</v>
      </c>
      <c r="R27" s="87">
        <f t="shared" si="4"/>
        <v>176.47058823529412</v>
      </c>
    </row>
    <row r="28" spans="1:18" x14ac:dyDescent="0.25">
      <c r="A28" s="84" t="s">
        <v>64</v>
      </c>
      <c r="B28" s="85">
        <v>25</v>
      </c>
      <c r="C28" s="79">
        <f>Таблица!HE28</f>
        <v>155</v>
      </c>
      <c r="D28" s="79">
        <f>Таблица!HF28</f>
        <v>353</v>
      </c>
      <c r="E28" s="79">
        <f>Таблица!HG28</f>
        <v>170</v>
      </c>
      <c r="F28" s="79">
        <f>Таблица!HH28</f>
        <v>385</v>
      </c>
      <c r="G28" s="80">
        <f>Таблица!HI28</f>
        <v>109.68</v>
      </c>
      <c r="H28" s="80">
        <f>Таблица!HJ28</f>
        <v>109.07</v>
      </c>
      <c r="I28" s="79">
        <f>Таблица!CI28</f>
        <v>155</v>
      </c>
      <c r="J28" s="79">
        <f>Таблица!CJ28</f>
        <v>220</v>
      </c>
      <c r="K28" s="79">
        <f>Таблица!CK28</f>
        <v>165</v>
      </c>
      <c r="L28" s="79">
        <f>Таблица!CL28</f>
        <v>220</v>
      </c>
      <c r="M28" s="80">
        <f>Таблица!CM28</f>
        <v>106.45</v>
      </c>
      <c r="N28" s="80">
        <f>Таблица!CN28</f>
        <v>100</v>
      </c>
      <c r="O28" s="87">
        <f t="shared" si="1"/>
        <v>100</v>
      </c>
      <c r="P28" s="89">
        <f t="shared" si="2"/>
        <v>160.45454545454544</v>
      </c>
      <c r="Q28" s="89">
        <f t="shared" si="3"/>
        <v>103.03030303030303</v>
      </c>
      <c r="R28" s="87">
        <f t="shared" si="4"/>
        <v>175</v>
      </c>
    </row>
    <row r="29" spans="1:18" x14ac:dyDescent="0.25">
      <c r="A29" s="84" t="s">
        <v>65</v>
      </c>
      <c r="B29" s="85">
        <v>26</v>
      </c>
      <c r="C29" s="79">
        <f>Таблица!HE29</f>
        <v>140</v>
      </c>
      <c r="D29" s="79">
        <f>Таблица!HF29</f>
        <v>360</v>
      </c>
      <c r="E29" s="79">
        <f>Таблица!HG29</f>
        <v>180</v>
      </c>
      <c r="F29" s="79">
        <f>Таблица!HH29</f>
        <v>309</v>
      </c>
      <c r="G29" s="80">
        <f>Таблица!HI29</f>
        <v>128.57</v>
      </c>
      <c r="H29" s="80">
        <f>Таблица!HJ29</f>
        <v>85.83</v>
      </c>
      <c r="I29" s="79">
        <f>Таблица!CI29</f>
        <v>145</v>
      </c>
      <c r="J29" s="79">
        <f>Таблица!CJ29</f>
        <v>230</v>
      </c>
      <c r="K29" s="79">
        <f>Таблица!CK29</f>
        <v>145</v>
      </c>
      <c r="L29" s="79">
        <f>Таблица!CL29</f>
        <v>230</v>
      </c>
      <c r="M29" s="80">
        <f>Таблица!CM29</f>
        <v>100</v>
      </c>
      <c r="N29" s="80">
        <f>Таблица!CN29</f>
        <v>100</v>
      </c>
      <c r="O29" s="87">
        <f t="shared" si="1"/>
        <v>96.551724137931032</v>
      </c>
      <c r="P29" s="89">
        <f t="shared" si="2"/>
        <v>156.52173913043478</v>
      </c>
      <c r="Q29" s="89">
        <f t="shared" si="3"/>
        <v>124.13793103448276</v>
      </c>
      <c r="R29" s="87">
        <f t="shared" si="4"/>
        <v>134.34782608695653</v>
      </c>
    </row>
    <row r="30" spans="1:18" x14ac:dyDescent="0.25">
      <c r="A30" s="84" t="s">
        <v>66</v>
      </c>
      <c r="B30" s="85">
        <v>27</v>
      </c>
      <c r="C30" s="79">
        <f>Таблица!HE30</f>
        <v>140</v>
      </c>
      <c r="D30" s="79">
        <f>Таблица!HF30</f>
        <v>215</v>
      </c>
      <c r="E30" s="79">
        <f>Таблица!HG30</f>
        <v>160</v>
      </c>
      <c r="F30" s="79">
        <f>Таблица!HH30</f>
        <v>215</v>
      </c>
      <c r="G30" s="80">
        <f>Таблица!HI30</f>
        <v>114.29</v>
      </c>
      <c r="H30" s="80">
        <f>Таблица!HJ30</f>
        <v>100</v>
      </c>
      <c r="I30" s="79">
        <f>Таблица!CI30</f>
        <v>145</v>
      </c>
      <c r="J30" s="79">
        <f>Таблица!CJ30</f>
        <v>185</v>
      </c>
      <c r="K30" s="79">
        <f>Таблица!CK30</f>
        <v>145</v>
      </c>
      <c r="L30" s="79">
        <f>Таблица!CL30</f>
        <v>185</v>
      </c>
      <c r="M30" s="80">
        <f>Таблица!CM30</f>
        <v>100</v>
      </c>
      <c r="N30" s="80">
        <f>Таблица!CN30</f>
        <v>100</v>
      </c>
      <c r="O30" s="88">
        <f t="shared" si="1"/>
        <v>96.551724137931032</v>
      </c>
      <c r="P30" s="90">
        <f t="shared" si="2"/>
        <v>116.21621621621621</v>
      </c>
      <c r="Q30" s="89">
        <f t="shared" si="3"/>
        <v>110.34482758620689</v>
      </c>
      <c r="R30" s="89">
        <f t="shared" si="4"/>
        <v>116.21621621621621</v>
      </c>
    </row>
    <row r="31" spans="1:18" x14ac:dyDescent="0.25">
      <c r="A31" s="84" t="s">
        <v>67</v>
      </c>
      <c r="B31" s="85">
        <v>28</v>
      </c>
      <c r="C31" s="79">
        <f>Таблица!HE31</f>
        <v>140</v>
      </c>
      <c r="D31" s="79">
        <f>Таблица!HF31</f>
        <v>375</v>
      </c>
      <c r="E31" s="79">
        <f>Таблица!HG31</f>
        <v>150</v>
      </c>
      <c r="F31" s="79">
        <f>Таблица!HH31</f>
        <v>375</v>
      </c>
      <c r="G31" s="80">
        <f>Таблица!HI31</f>
        <v>107.14</v>
      </c>
      <c r="H31" s="80">
        <f>Таблица!HJ31</f>
        <v>100</v>
      </c>
      <c r="I31" s="79">
        <f>Таблица!CI31</f>
        <v>170</v>
      </c>
      <c r="J31" s="79">
        <f>Таблица!CJ31</f>
        <v>210</v>
      </c>
      <c r="K31" s="79">
        <f>Таблица!CK31</f>
        <v>170</v>
      </c>
      <c r="L31" s="79">
        <f>Таблица!CL31</f>
        <v>210</v>
      </c>
      <c r="M31" s="80">
        <f>Таблица!CM31</f>
        <v>100</v>
      </c>
      <c r="N31" s="80">
        <f>Таблица!CN31</f>
        <v>100</v>
      </c>
      <c r="O31" s="87">
        <f t="shared" si="1"/>
        <v>82.35294117647058</v>
      </c>
      <c r="P31" s="89">
        <f t="shared" si="2"/>
        <v>178.57142857142858</v>
      </c>
      <c r="Q31" s="83">
        <f t="shared" si="3"/>
        <v>88.235294117647058</v>
      </c>
      <c r="R31" s="87">
        <f t="shared" si="4"/>
        <v>178.57142857142858</v>
      </c>
    </row>
    <row r="32" spans="1:18" x14ac:dyDescent="0.25">
      <c r="A32" s="84" t="s">
        <v>68</v>
      </c>
      <c r="B32" s="85">
        <v>29</v>
      </c>
      <c r="C32" s="79">
        <f>Таблица!HE32</f>
        <v>230</v>
      </c>
      <c r="D32" s="79">
        <f>Таблица!HF32</f>
        <v>338</v>
      </c>
      <c r="E32" s="79">
        <f>Таблица!HG32</f>
        <v>250</v>
      </c>
      <c r="F32" s="79">
        <f>Таблица!HH32</f>
        <v>338</v>
      </c>
      <c r="G32" s="80">
        <f>Таблица!HI32</f>
        <v>108.7</v>
      </c>
      <c r="H32" s="80">
        <f>Таблица!HJ32</f>
        <v>100</v>
      </c>
      <c r="I32" s="79">
        <f>Таблица!CI32</f>
        <v>205</v>
      </c>
      <c r="J32" s="79">
        <f>Таблица!CJ32</f>
        <v>245</v>
      </c>
      <c r="K32" s="79">
        <f>Таблица!CK32</f>
        <v>205</v>
      </c>
      <c r="L32" s="79">
        <f>Таблица!CL32</f>
        <v>245</v>
      </c>
      <c r="M32" s="80">
        <f>Таблица!CM32</f>
        <v>100</v>
      </c>
      <c r="N32" s="80">
        <f>Таблица!CN32</f>
        <v>100</v>
      </c>
      <c r="O32" s="87">
        <f t="shared" si="1"/>
        <v>112.19512195121952</v>
      </c>
      <c r="P32" s="89">
        <f t="shared" si="2"/>
        <v>137.9591836734694</v>
      </c>
      <c r="Q32" s="89">
        <f t="shared" si="3"/>
        <v>121.95121951219512</v>
      </c>
      <c r="R32" s="87">
        <f t="shared" si="4"/>
        <v>137.9591836734694</v>
      </c>
    </row>
    <row r="33" spans="1:18" x14ac:dyDescent="0.25">
      <c r="A33" s="84" t="s">
        <v>69</v>
      </c>
      <c r="B33" s="85">
        <v>30</v>
      </c>
      <c r="C33" s="79">
        <f>Таблица!HE33</f>
        <v>150</v>
      </c>
      <c r="D33" s="79">
        <f>Таблица!HF33</f>
        <v>216</v>
      </c>
      <c r="E33" s="79">
        <f>Таблица!HG33</f>
        <v>160</v>
      </c>
      <c r="F33" s="79">
        <f>Таблица!HH33</f>
        <v>221</v>
      </c>
      <c r="G33" s="80">
        <f>Таблица!HI33</f>
        <v>106.67</v>
      </c>
      <c r="H33" s="80">
        <f>Таблица!HJ33</f>
        <v>102.31</v>
      </c>
      <c r="I33" s="79">
        <f>Таблица!CI33</f>
        <v>165</v>
      </c>
      <c r="J33" s="79">
        <f>Таблица!CJ33</f>
        <v>200</v>
      </c>
      <c r="K33" s="79">
        <f>Таблица!CK33</f>
        <v>165</v>
      </c>
      <c r="L33" s="79">
        <f>Таблица!CL33</f>
        <v>200</v>
      </c>
      <c r="M33" s="80">
        <f>Таблица!CM33</f>
        <v>100</v>
      </c>
      <c r="N33" s="80">
        <f>Таблица!CN33</f>
        <v>100</v>
      </c>
      <c r="O33" s="88">
        <f t="shared" si="1"/>
        <v>90.909090909090907</v>
      </c>
      <c r="P33" s="89">
        <f t="shared" si="2"/>
        <v>108</v>
      </c>
      <c r="Q33" s="83">
        <f t="shared" si="3"/>
        <v>96.969696969696969</v>
      </c>
      <c r="R33" s="87">
        <f t="shared" si="4"/>
        <v>110.5</v>
      </c>
    </row>
    <row r="34" spans="1:18" x14ac:dyDescent="0.25">
      <c r="A34" s="81" t="s">
        <v>72</v>
      </c>
      <c r="B34" s="82">
        <v>31</v>
      </c>
      <c r="C34" s="79">
        <f>Таблица!HE34</f>
        <v>175</v>
      </c>
      <c r="D34" s="79">
        <f>Таблица!HF34</f>
        <v>286</v>
      </c>
      <c r="E34" s="79">
        <f>Таблица!HG34</f>
        <v>175</v>
      </c>
      <c r="F34" s="79">
        <f>Таблица!HH34</f>
        <v>286</v>
      </c>
      <c r="G34" s="80">
        <f>Таблица!HI34</f>
        <v>100</v>
      </c>
      <c r="H34" s="80">
        <f>Таблица!HJ34</f>
        <v>100</v>
      </c>
      <c r="I34" s="79">
        <f>Таблица!CI34</f>
        <v>135</v>
      </c>
      <c r="J34" s="79">
        <f>Таблица!CJ34</f>
        <v>275</v>
      </c>
      <c r="K34" s="79">
        <f>Таблица!CK34</f>
        <v>135</v>
      </c>
      <c r="L34" s="79">
        <f>Таблица!CL34</f>
        <v>275</v>
      </c>
      <c r="M34" s="80">
        <f>Таблица!CM34</f>
        <v>100</v>
      </c>
      <c r="N34" s="80">
        <f>Таблица!CN34</f>
        <v>100</v>
      </c>
      <c r="O34" s="87">
        <f t="shared" si="1"/>
        <v>129.62962962962962</v>
      </c>
      <c r="P34" s="89">
        <f t="shared" si="2"/>
        <v>104</v>
      </c>
      <c r="Q34" s="89">
        <f t="shared" si="3"/>
        <v>129.62962962962962</v>
      </c>
      <c r="R34" s="87">
        <f t="shared" si="4"/>
        <v>104</v>
      </c>
    </row>
    <row r="35" spans="1:18" x14ac:dyDescent="0.25">
      <c r="A35" s="81" t="s">
        <v>70</v>
      </c>
      <c r="B35" s="82">
        <v>32</v>
      </c>
      <c r="C35" s="79">
        <f>Таблица!HE35</f>
        <v>150</v>
      </c>
      <c r="D35" s="79">
        <f>Таблица!HF35</f>
        <v>280</v>
      </c>
      <c r="E35" s="79">
        <f>Таблица!HG35</f>
        <v>190</v>
      </c>
      <c r="F35" s="79">
        <f>Таблица!HH35</f>
        <v>280</v>
      </c>
      <c r="G35" s="80">
        <f>Таблица!HI35</f>
        <v>126.67</v>
      </c>
      <c r="H35" s="80">
        <f>Таблица!HJ35</f>
        <v>100</v>
      </c>
      <c r="I35" s="79">
        <f>Таблица!CI35</f>
        <v>210</v>
      </c>
      <c r="J35" s="79">
        <f>Таблица!CJ35</f>
        <v>275</v>
      </c>
      <c r="K35" s="79">
        <f>Таблица!CK35</f>
        <v>210</v>
      </c>
      <c r="L35" s="79">
        <f>Таблица!CL35</f>
        <v>275</v>
      </c>
      <c r="M35" s="80">
        <f>Таблица!CM35</f>
        <v>100</v>
      </c>
      <c r="N35" s="80">
        <f>Таблица!CN35</f>
        <v>100</v>
      </c>
      <c r="O35" s="88">
        <f t="shared" si="1"/>
        <v>71.428571428571431</v>
      </c>
      <c r="P35" s="89">
        <f t="shared" si="2"/>
        <v>101.81818181818181</v>
      </c>
      <c r="Q35" s="108">
        <f t="shared" si="3"/>
        <v>90.476190476190482</v>
      </c>
      <c r="R35" s="87">
        <f t="shared" si="4"/>
        <v>101.81818181818181</v>
      </c>
    </row>
    <row r="36" spans="1:18" x14ac:dyDescent="0.25">
      <c r="A36" s="81" t="s">
        <v>71</v>
      </c>
      <c r="B36" s="82">
        <v>33</v>
      </c>
      <c r="C36" s="79">
        <f>Таблица!HE36</f>
        <v>150</v>
      </c>
      <c r="D36" s="79">
        <f>Таблица!HF36</f>
        <v>525</v>
      </c>
      <c r="E36" s="79">
        <f>Таблица!HG36</f>
        <v>180</v>
      </c>
      <c r="F36" s="79">
        <f>Таблица!HH36</f>
        <v>525</v>
      </c>
      <c r="G36" s="80">
        <f>Таблица!HI36</f>
        <v>120</v>
      </c>
      <c r="H36" s="80">
        <f>Таблица!HJ36</f>
        <v>100</v>
      </c>
      <c r="I36" s="79">
        <f>Таблица!CI36</f>
        <v>265</v>
      </c>
      <c r="J36" s="79">
        <f>Таблица!CJ36</f>
        <v>385</v>
      </c>
      <c r="K36" s="79">
        <f>Таблица!CK36</f>
        <v>265</v>
      </c>
      <c r="L36" s="79">
        <f>Таблица!CL36</f>
        <v>385</v>
      </c>
      <c r="M36" s="80">
        <f>Таблица!CM36</f>
        <v>100</v>
      </c>
      <c r="N36" s="80">
        <f>Таблица!CN36</f>
        <v>100</v>
      </c>
      <c r="O36" s="88">
        <f t="shared" si="1"/>
        <v>56.60377358490566</v>
      </c>
      <c r="P36" s="89">
        <f t="shared" si="2"/>
        <v>136.36363636363635</v>
      </c>
      <c r="Q36" s="108">
        <f t="shared" si="3"/>
        <v>67.924528301886795</v>
      </c>
      <c r="R36" s="87">
        <f t="shared" si="4"/>
        <v>136.36363636363635</v>
      </c>
    </row>
    <row r="37" spans="1:18" x14ac:dyDescent="0.25">
      <c r="A37" s="81" t="s">
        <v>74</v>
      </c>
      <c r="B37" s="82">
        <v>35</v>
      </c>
      <c r="C37" s="79">
        <f>Таблица!HE37</f>
        <v>29</v>
      </c>
      <c r="D37" s="79">
        <f>Таблица!HF37</f>
        <v>44.9</v>
      </c>
      <c r="E37" s="79">
        <f>Таблица!HG37</f>
        <v>29</v>
      </c>
      <c r="F37" s="79">
        <f>Таблица!HH37</f>
        <v>44.9</v>
      </c>
      <c r="G37" s="80">
        <f>Таблица!HI37</f>
        <v>100</v>
      </c>
      <c r="H37" s="80">
        <f>Таблица!HJ37</f>
        <v>100</v>
      </c>
      <c r="I37" s="79">
        <f>Таблица!CI37</f>
        <v>40</v>
      </c>
      <c r="J37" s="79">
        <f>Таблица!CJ37</f>
        <v>57</v>
      </c>
      <c r="K37" s="79">
        <f>Таблица!CK37</f>
        <v>43</v>
      </c>
      <c r="L37" s="79">
        <f>Таблица!CL37</f>
        <v>57</v>
      </c>
      <c r="M37" s="80">
        <f>Таблица!CM37</f>
        <v>107.5</v>
      </c>
      <c r="N37" s="80">
        <f>Таблица!CN37</f>
        <v>100</v>
      </c>
      <c r="O37" s="88">
        <f t="shared" si="1"/>
        <v>72.5</v>
      </c>
      <c r="P37" s="90">
        <f t="shared" si="2"/>
        <v>78.771929824561397</v>
      </c>
      <c r="Q37" s="83">
        <f t="shared" si="3"/>
        <v>67.441860465116278</v>
      </c>
      <c r="R37" s="83">
        <f t="shared" si="4"/>
        <v>78.771929824561397</v>
      </c>
    </row>
    <row r="38" spans="1:18" x14ac:dyDescent="0.25">
      <c r="A38" s="81" t="s">
        <v>75</v>
      </c>
      <c r="B38" s="82">
        <v>36</v>
      </c>
      <c r="C38" s="79">
        <f>Таблица!HE38</f>
        <v>33.200000000000003</v>
      </c>
      <c r="D38" s="79">
        <f>Таблица!HF38</f>
        <v>90</v>
      </c>
      <c r="E38" s="79">
        <f>Таблица!HG38</f>
        <v>33.200000000000003</v>
      </c>
      <c r="F38" s="79">
        <f>Таблица!HH38</f>
        <v>90</v>
      </c>
      <c r="G38" s="80">
        <f>Таблица!HI38</f>
        <v>100</v>
      </c>
      <c r="H38" s="80">
        <f>Таблица!HJ38</f>
        <v>100</v>
      </c>
      <c r="I38" s="79">
        <f>Таблица!CI38</f>
        <v>35</v>
      </c>
      <c r="J38" s="79">
        <f>Таблица!CJ38</f>
        <v>56</v>
      </c>
      <c r="K38" s="79">
        <f>Таблица!CK38</f>
        <v>37</v>
      </c>
      <c r="L38" s="79">
        <f>Таблица!CL38</f>
        <v>60</v>
      </c>
      <c r="M38" s="80">
        <f>Таблица!CM38</f>
        <v>105.71</v>
      </c>
      <c r="N38" s="80">
        <f>Таблица!CN38</f>
        <v>107.14</v>
      </c>
      <c r="O38" s="86">
        <f t="shared" si="1"/>
        <v>94.857142857142861</v>
      </c>
      <c r="P38" s="89">
        <f t="shared" si="2"/>
        <v>160.71428571428572</v>
      </c>
      <c r="Q38" s="83">
        <f t="shared" si="3"/>
        <v>89.72972972972974</v>
      </c>
      <c r="R38" s="87">
        <f t="shared" si="4"/>
        <v>150</v>
      </c>
    </row>
    <row r="39" spans="1:18" x14ac:dyDescent="0.25">
      <c r="A39" s="81" t="s">
        <v>76</v>
      </c>
      <c r="B39" s="82">
        <v>37</v>
      </c>
      <c r="C39" s="79">
        <f>Таблица!HE39</f>
        <v>47.7</v>
      </c>
      <c r="D39" s="79">
        <f>Таблица!HF39</f>
        <v>119</v>
      </c>
      <c r="E39" s="79">
        <f>Таблица!HG39</f>
        <v>65</v>
      </c>
      <c r="F39" s="79">
        <f>Таблица!HH39</f>
        <v>122</v>
      </c>
      <c r="G39" s="105">
        <f>Таблица!HI39</f>
        <v>136.27000000000001</v>
      </c>
      <c r="H39" s="105">
        <f>Таблица!HJ39</f>
        <v>102.52</v>
      </c>
      <c r="I39" s="79">
        <f>Таблица!CI39</f>
        <v>74</v>
      </c>
      <c r="J39" s="79">
        <f>Таблица!CJ39</f>
        <v>86</v>
      </c>
      <c r="K39" s="79">
        <f>Таблица!CK39</f>
        <v>74</v>
      </c>
      <c r="L39" s="79">
        <f>Таблица!CL39</f>
        <v>90</v>
      </c>
      <c r="M39" s="80">
        <f>Таблица!CM39</f>
        <v>100</v>
      </c>
      <c r="N39" s="80">
        <f>Таблица!CN39</f>
        <v>104.65</v>
      </c>
      <c r="O39" s="88">
        <f>C39/I39*100</f>
        <v>64.459459459459467</v>
      </c>
      <c r="P39" s="89">
        <f t="shared" si="2"/>
        <v>138.37209302325581</v>
      </c>
      <c r="Q39" s="108">
        <f t="shared" si="3"/>
        <v>87.837837837837839</v>
      </c>
      <c r="R39" s="87">
        <f t="shared" si="4"/>
        <v>135.55555555555557</v>
      </c>
    </row>
    <row r="40" spans="1:18" x14ac:dyDescent="0.25">
      <c r="A40" s="81" t="s">
        <v>77</v>
      </c>
      <c r="B40" s="82">
        <v>38</v>
      </c>
      <c r="C40" s="79">
        <f>Таблица!HE40</f>
        <v>29</v>
      </c>
      <c r="D40" s="79">
        <f>Таблица!HF40</f>
        <v>38</v>
      </c>
      <c r="E40" s="79">
        <f>Таблица!HG40</f>
        <v>29</v>
      </c>
      <c r="F40" s="79">
        <f>Таблица!HH40</f>
        <v>38</v>
      </c>
      <c r="G40" s="80">
        <f>Таблица!HI40</f>
        <v>100</v>
      </c>
      <c r="H40" s="80">
        <f>Таблица!HJ40</f>
        <v>100</v>
      </c>
      <c r="I40" s="79">
        <f>Таблица!CI40</f>
        <v>27</v>
      </c>
      <c r="J40" s="79">
        <f>Таблица!CJ40</f>
        <v>30</v>
      </c>
      <c r="K40" s="79">
        <f>Таблица!CK40</f>
        <v>27</v>
      </c>
      <c r="L40" s="79">
        <f>Таблица!CL40</f>
        <v>31</v>
      </c>
      <c r="M40" s="80">
        <f>Таблица!CM40</f>
        <v>100</v>
      </c>
      <c r="N40" s="80">
        <f>Таблица!CN40</f>
        <v>103.33</v>
      </c>
      <c r="O40" s="86">
        <f t="shared" si="1"/>
        <v>107.40740740740742</v>
      </c>
      <c r="P40" s="89">
        <f t="shared" si="2"/>
        <v>126.66666666666666</v>
      </c>
      <c r="Q40" s="89">
        <f t="shared" si="3"/>
        <v>107.40740740740742</v>
      </c>
      <c r="R40" s="87">
        <f t="shared" si="4"/>
        <v>122.58064516129032</v>
      </c>
    </row>
    <row r="41" spans="1:18" x14ac:dyDescent="0.25">
      <c r="A41" s="81" t="s">
        <v>78</v>
      </c>
      <c r="B41" s="82">
        <v>39</v>
      </c>
      <c r="C41" s="79">
        <f>Таблица!HE41</f>
        <v>108</v>
      </c>
      <c r="D41" s="79">
        <f>Таблица!HF41</f>
        <v>125</v>
      </c>
      <c r="E41" s="79">
        <f>Таблица!HG41</f>
        <v>106</v>
      </c>
      <c r="F41" s="79">
        <f>Таблица!HH41</f>
        <v>139.5</v>
      </c>
      <c r="G41" s="80">
        <f>Таблица!HI41</f>
        <v>98.15</v>
      </c>
      <c r="H41" s="80">
        <f>Таблица!HJ41</f>
        <v>111.6</v>
      </c>
      <c r="I41" s="79">
        <f>Таблица!CI41</f>
        <v>81</v>
      </c>
      <c r="J41" s="79">
        <f>Таблица!CJ41</f>
        <v>138</v>
      </c>
      <c r="K41" s="79">
        <f>Таблица!CK41</f>
        <v>84</v>
      </c>
      <c r="L41" s="79">
        <f>Таблица!CL41</f>
        <v>140</v>
      </c>
      <c r="M41" s="80">
        <f>Таблица!CM41</f>
        <v>103.7</v>
      </c>
      <c r="N41" s="80">
        <f>Таблица!CN41</f>
        <v>101.45</v>
      </c>
      <c r="O41" s="87">
        <f t="shared" si="1"/>
        <v>133.33333333333331</v>
      </c>
      <c r="P41" s="83">
        <f t="shared" si="2"/>
        <v>90.579710144927532</v>
      </c>
      <c r="Q41" s="89">
        <f t="shared" si="3"/>
        <v>126.19047619047619</v>
      </c>
      <c r="R41" s="83">
        <f t="shared" si="4"/>
        <v>99.642857142857139</v>
      </c>
    </row>
    <row r="42" spans="1:18" x14ac:dyDescent="0.25">
      <c r="A42" s="81" t="s">
        <v>79</v>
      </c>
      <c r="B42" s="82">
        <v>40</v>
      </c>
      <c r="C42" s="79">
        <f>Таблица!HE42</f>
        <v>3</v>
      </c>
      <c r="D42" s="79">
        <f>Таблица!HF42</f>
        <v>3</v>
      </c>
      <c r="E42" s="79">
        <f>Таблица!HG42</f>
        <v>3</v>
      </c>
      <c r="F42" s="79">
        <f>Таблица!HH42</f>
        <v>3</v>
      </c>
      <c r="G42" s="80">
        <f>Таблица!HI42</f>
        <v>100</v>
      </c>
      <c r="H42" s="80">
        <f>Таблица!HJ42</f>
        <v>100</v>
      </c>
      <c r="I42" s="79">
        <f>Таблица!CI42</f>
        <v>4</v>
      </c>
      <c r="J42" s="79">
        <f>Таблица!CJ42</f>
        <v>5</v>
      </c>
      <c r="K42" s="79">
        <f>Таблица!CK42</f>
        <v>4</v>
      </c>
      <c r="L42" s="79">
        <f>Таблица!CL42</f>
        <v>5</v>
      </c>
      <c r="M42" s="80">
        <f>Таблица!CM42</f>
        <v>100</v>
      </c>
      <c r="N42" s="80">
        <f>Таблица!CN42</f>
        <v>100</v>
      </c>
      <c r="O42" s="88">
        <f t="shared" si="1"/>
        <v>75</v>
      </c>
      <c r="P42" s="90">
        <f t="shared" si="2"/>
        <v>60</v>
      </c>
      <c r="Q42" s="108">
        <f t="shared" si="3"/>
        <v>75</v>
      </c>
      <c r="R42" s="108">
        <f t="shared" si="4"/>
        <v>60</v>
      </c>
    </row>
    <row r="43" spans="1:18" x14ac:dyDescent="0.25">
      <c r="A43" s="81" t="s">
        <v>80</v>
      </c>
      <c r="B43" s="82">
        <v>41</v>
      </c>
      <c r="C43" s="79">
        <f>Таблица!HE43</f>
        <v>35</v>
      </c>
      <c r="D43" s="79">
        <f>Таблица!HF43</f>
        <v>38.5</v>
      </c>
      <c r="E43" s="79">
        <f>Таблица!HG43</f>
        <v>35</v>
      </c>
      <c r="F43" s="79">
        <f>Таблица!HH43</f>
        <v>38.5</v>
      </c>
      <c r="G43" s="80">
        <f>Таблица!HI43</f>
        <v>100</v>
      </c>
      <c r="H43" s="80">
        <f>Таблица!HJ43</f>
        <v>100</v>
      </c>
      <c r="I43" s="79">
        <f>Таблица!CI43</f>
        <v>30</v>
      </c>
      <c r="J43" s="79">
        <f>Таблица!CJ43</f>
        <v>37</v>
      </c>
      <c r="K43" s="79">
        <f>Таблица!CK43</f>
        <v>30</v>
      </c>
      <c r="L43" s="79">
        <f>Таблица!CL43</f>
        <v>37</v>
      </c>
      <c r="M43" s="80">
        <f>Таблица!CM43</f>
        <v>100</v>
      </c>
      <c r="N43" s="80">
        <f>Таблица!CN43</f>
        <v>100</v>
      </c>
      <c r="O43" s="87">
        <f t="shared" si="1"/>
        <v>116.66666666666667</v>
      </c>
      <c r="P43" s="83">
        <f t="shared" si="2"/>
        <v>104.05405405405406</v>
      </c>
      <c r="Q43" s="89">
        <f t="shared" si="3"/>
        <v>116.66666666666667</v>
      </c>
      <c r="R43" s="83">
        <f>F43/L43*100</f>
        <v>104.05405405405406</v>
      </c>
    </row>
    <row r="44" spans="1:18" x14ac:dyDescent="0.25">
      <c r="A44" s="81" t="s">
        <v>81</v>
      </c>
      <c r="B44" s="82">
        <v>42</v>
      </c>
      <c r="C44" s="79">
        <f>Таблица!HE44</f>
        <v>56</v>
      </c>
      <c r="D44" s="79">
        <f>Таблица!HF44</f>
        <v>57</v>
      </c>
      <c r="E44" s="79">
        <f>Таблица!HG44</f>
        <v>56</v>
      </c>
      <c r="F44" s="79">
        <f>Таблица!HH44</f>
        <v>57</v>
      </c>
      <c r="G44" s="80">
        <f>Таблица!HI44</f>
        <v>100</v>
      </c>
      <c r="H44" s="80">
        <f>Таблица!HJ44</f>
        <v>100</v>
      </c>
      <c r="I44" s="79">
        <f>Таблица!CI44</f>
        <v>56</v>
      </c>
      <c r="J44" s="79">
        <f>Таблица!CJ44</f>
        <v>57</v>
      </c>
      <c r="K44" s="79">
        <f>Таблица!CK44</f>
        <v>56</v>
      </c>
      <c r="L44" s="79">
        <f>Таблица!CL44</f>
        <v>57.5</v>
      </c>
      <c r="M44" s="80">
        <f>Таблица!CM44</f>
        <v>100</v>
      </c>
      <c r="N44" s="80">
        <f>Таблица!CN44</f>
        <v>100.88</v>
      </c>
      <c r="O44" s="86">
        <f t="shared" si="1"/>
        <v>100</v>
      </c>
      <c r="P44" s="83">
        <f t="shared" si="2"/>
        <v>100</v>
      </c>
      <c r="Q44" s="83">
        <f t="shared" si="3"/>
        <v>100</v>
      </c>
      <c r="R44" s="83">
        <f t="shared" si="4"/>
        <v>99.130434782608702</v>
      </c>
    </row>
    <row r="45" spans="1:18" x14ac:dyDescent="0.25">
      <c r="A45" s="81" t="s">
        <v>82</v>
      </c>
      <c r="B45" s="82">
        <v>43</v>
      </c>
      <c r="C45" s="79">
        <f>Таблица!HE45</f>
        <v>66.5</v>
      </c>
      <c r="D45" s="79">
        <f>Таблица!HF45</f>
        <v>67.5</v>
      </c>
      <c r="E45" s="79">
        <f>Таблица!HG45</f>
        <v>71.5</v>
      </c>
      <c r="F45" s="79">
        <f>Таблица!HH45</f>
        <v>75.599999999999994</v>
      </c>
      <c r="G45" s="80">
        <f>Таблица!HI45</f>
        <v>107.52</v>
      </c>
      <c r="H45" s="80">
        <f>Таблица!HJ45</f>
        <v>112</v>
      </c>
      <c r="I45" s="79">
        <f>Таблица!CI45</f>
        <v>67</v>
      </c>
      <c r="J45" s="79">
        <f>Таблица!CJ45</f>
        <v>68</v>
      </c>
      <c r="K45" s="79">
        <f>Таблица!CK45</f>
        <v>72</v>
      </c>
      <c r="L45" s="79">
        <f>Таблица!CL45</f>
        <v>74.5</v>
      </c>
      <c r="M45" s="80">
        <f>Таблица!CM45</f>
        <v>107.46</v>
      </c>
      <c r="N45" s="80">
        <f>Таблица!CN45</f>
        <v>109.56</v>
      </c>
      <c r="O45" s="86">
        <f t="shared" si="1"/>
        <v>99.253731343283576</v>
      </c>
      <c r="P45" s="83">
        <f t="shared" si="2"/>
        <v>99.264705882352942</v>
      </c>
      <c r="Q45" s="83">
        <f t="shared" si="3"/>
        <v>99.305555555555557</v>
      </c>
      <c r="R45" s="83">
        <f t="shared" si="4"/>
        <v>101.47651006711409</v>
      </c>
    </row>
    <row r="46" spans="1:18" x14ac:dyDescent="0.25">
      <c r="A46" s="81" t="s">
        <v>73</v>
      </c>
      <c r="B46" s="82">
        <v>44</v>
      </c>
      <c r="C46" s="79">
        <f>Таблица!HE46</f>
        <v>561.79999999999995</v>
      </c>
      <c r="D46" s="79">
        <f>Таблица!HF46</f>
        <v>783.3</v>
      </c>
      <c r="E46" s="79">
        <f>Таблица!HG46</f>
        <v>561.79999999999995</v>
      </c>
      <c r="F46" s="79">
        <f>Таблица!HH46</f>
        <v>783.3</v>
      </c>
      <c r="G46" s="80">
        <f>Таблица!HI46</f>
        <v>100</v>
      </c>
      <c r="H46" s="80">
        <f>Таблица!HJ46</f>
        <v>100</v>
      </c>
      <c r="I46" s="79">
        <f>Таблица!CI46</f>
        <v>425</v>
      </c>
      <c r="J46" s="79">
        <f>Таблица!CJ46</f>
        <v>665</v>
      </c>
      <c r="K46" s="79">
        <f>Таблица!CK46</f>
        <v>425</v>
      </c>
      <c r="L46" s="79">
        <f>Таблица!CL46</f>
        <v>665</v>
      </c>
      <c r="M46" s="80">
        <f>Таблица!CM46</f>
        <v>100</v>
      </c>
      <c r="N46" s="80">
        <f>Таблица!CN46</f>
        <v>100</v>
      </c>
      <c r="O46" s="87">
        <f t="shared" si="1"/>
        <v>132.18823529411762</v>
      </c>
      <c r="P46" s="89">
        <f t="shared" si="2"/>
        <v>117.78947368421051</v>
      </c>
      <c r="Q46" s="89">
        <f t="shared" si="3"/>
        <v>132.18823529411762</v>
      </c>
      <c r="R46" s="87">
        <f t="shared" si="4"/>
        <v>117.78947368421051</v>
      </c>
    </row>
    <row r="55" spans="16:16" x14ac:dyDescent="0.25">
      <c r="P55" s="91"/>
    </row>
    <row r="56" spans="16:16" x14ac:dyDescent="0.25">
      <c r="P56" s="91"/>
    </row>
    <row r="57" spans="16:16" x14ac:dyDescent="0.25">
      <c r="P57" s="91"/>
    </row>
  </sheetData>
  <autoFilter ref="A3:R46" xr:uid="{2ED612EC-5011-48C5-85B0-C07A9D1A0682}"/>
  <mergeCells count="13">
    <mergeCell ref="I1:N1"/>
    <mergeCell ref="I2:J2"/>
    <mergeCell ref="K2:L2"/>
    <mergeCell ref="M2:N2"/>
    <mergeCell ref="O1:R1"/>
    <mergeCell ref="O2:P2"/>
    <mergeCell ref="Q2:R2"/>
    <mergeCell ref="A1:A3"/>
    <mergeCell ref="B1:B3"/>
    <mergeCell ref="C1:H1"/>
    <mergeCell ref="C2:D2"/>
    <mergeCell ref="E2:F2"/>
    <mergeCell ref="G2:H2"/>
  </mergeCells>
  <pageMargins left="0.7" right="0.7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Таблица</vt:lpstr>
      <vt:lpstr>Без темпов</vt:lpstr>
      <vt:lpstr>Лист1</vt:lpstr>
      <vt:lpstr>Оконч.табл.</vt:lpstr>
      <vt:lpstr>темпы</vt:lpstr>
      <vt:lpstr>к средценам%</vt:lpstr>
      <vt:lpstr>Якутск и НБестях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2022-05-18T05:31:53Z</dcterms:created>
  <dcterms:modified xsi:type="dcterms:W3CDTF">2022-11-03T02:24:33Z</dcterms:modified>
</cp:coreProperties>
</file>